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4\doc\"/>
    </mc:Choice>
  </mc:AlternateContent>
  <xr:revisionPtr revIDLastSave="0" documentId="13_ncr:1_{10722C8D-DF68-481E-88FE-51AAF661EAB3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２０日（日） Ａ" sheetId="8" r:id="rId1"/>
    <sheet name="２６日（土）" sheetId="4" r:id="rId2"/>
    <sheet name="２７日（日）Ａ" sheetId="15" r:id="rId3"/>
    <sheet name="２日（土）" sheetId="6" r:id="rId4"/>
    <sheet name="３日（日）" sheetId="7" r:id="rId5"/>
  </sheets>
  <definedNames>
    <definedName name="_xlnm.Print_Area" localSheetId="0">'２０日（日） Ａ'!$A$1:$A$14</definedName>
    <definedName name="_xlnm.Print_Area" localSheetId="1">'２６日（土）'!$A$1:$G$14</definedName>
    <definedName name="_xlnm.Print_Area" localSheetId="2">'２７日（日）Ａ'!$A$1:$G$14</definedName>
    <definedName name="_xlnm.Print_Area" localSheetId="3">'２日（土）'!$A$1:$G$14</definedName>
    <definedName name="_xlnm.Print_Area" localSheetId="4">'３日（日）'!$A$1:$G$14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8" l="1"/>
  <c r="E57" i="8"/>
  <c r="C57" i="8"/>
  <c r="P12" i="8" s="1"/>
  <c r="G48" i="8"/>
  <c r="C48" i="8"/>
  <c r="G39" i="8"/>
  <c r="C39" i="8"/>
  <c r="E30" i="8"/>
  <c r="C30" i="8"/>
  <c r="C21" i="8"/>
  <c r="E12" i="8"/>
  <c r="C12" i="8"/>
  <c r="P9" i="8"/>
  <c r="P8" i="8"/>
  <c r="P13" i="8" l="1"/>
  <c r="P10" i="8"/>
  <c r="P11" i="8"/>
  <c r="P14" i="8" l="1"/>
</calcChain>
</file>

<file path=xl/sharedStrings.xml><?xml version="1.0" encoding="utf-8"?>
<sst xmlns="http://schemas.openxmlformats.org/spreadsheetml/2006/main" count="461" uniqueCount="179">
  <si>
    <t>第４８回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3"/>
  </si>
  <si>
    <t>球　　　　場</t>
    <rPh sb="0" eb="1">
      <t>キュウ</t>
    </rPh>
    <rPh sb="5" eb="6">
      <t>ジョウ</t>
    </rPh>
    <phoneticPr fontId="3"/>
  </si>
  <si>
    <t>第１試合</t>
    <rPh sb="0" eb="1">
      <t>ダイ</t>
    </rPh>
    <rPh sb="2" eb="4">
      <t>シアイ</t>
    </rPh>
    <phoneticPr fontId="3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</si>
  <si>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</si>
  <si>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</si>
  <si>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開始:１０時００分</t>
    <rPh sb="0" eb="2">
      <t>カイシ</t>
    </rPh>
    <rPh sb="5" eb="6">
      <t>ジ</t>
    </rPh>
    <rPh sb="8" eb="9">
      <t>フン</t>
    </rPh>
    <phoneticPr fontId="3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</si>
  <si>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3"/>
  </si>
  <si>
    <t>球　審</t>
    <rPh sb="0" eb="1">
      <t>キュウ</t>
    </rPh>
    <rPh sb="2" eb="3">
      <t>シン</t>
    </rPh>
    <phoneticPr fontId="3"/>
  </si>
  <si>
    <t>１　塁</t>
    <rPh sb="2" eb="3">
      <t>ルイ</t>
    </rPh>
    <phoneticPr fontId="3"/>
  </si>
  <si>
    <t>２　塁</t>
    <rPh sb="2" eb="3">
      <t>ルイ</t>
    </rPh>
    <phoneticPr fontId="3"/>
  </si>
  <si>
    <t>３　塁</t>
    <rPh sb="2" eb="3">
      <t>ルイ</t>
    </rPh>
    <phoneticPr fontId="3"/>
  </si>
  <si>
    <t>控　審</t>
    <phoneticPr fontId="3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</si>
  <si>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3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</si>
  <si>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3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</si>
  <si>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3"/>
  </si>
  <si>
    <t>　　　第２、３試合両チームはグランド整備後、ゴミ・忘れ物の確認をお願いします。</t>
    <rPh sb="18" eb="20">
      <t>セイビ</t>
    </rPh>
    <rPh sb="20" eb="21">
      <t>ゴ</t>
    </rPh>
    <rPh sb="25" eb="26">
      <t>ワス</t>
    </rPh>
    <rPh sb="27" eb="28">
      <t>モノ</t>
    </rPh>
    <rPh sb="29" eb="31">
      <t>カクニン</t>
    </rPh>
    <rPh sb="33" eb="34">
      <t>ネガ</t>
    </rPh>
    <phoneticPr fontId="3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</si>
  <si>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3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</si>
  <si>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3"/>
  </si>
  <si>
    <t>１８．幕西ファイヤーズ</t>
    <rPh sb="3" eb="5">
      <t>マクニシ</t>
    </rPh>
    <phoneticPr fontId="3"/>
  </si>
  <si>
    <t>青葉の森</t>
    <rPh sb="0" eb="2">
      <t>アオバ</t>
    </rPh>
    <rPh sb="3" eb="4">
      <t>モリ</t>
    </rPh>
    <phoneticPr fontId="3"/>
  </si>
  <si>
    <t>開始:１２時００分</t>
    <rPh sb="0" eb="2">
      <t>カイシ</t>
    </rPh>
    <rPh sb="5" eb="6">
      <t>ジ</t>
    </rPh>
    <rPh sb="8" eb="9">
      <t>フン</t>
    </rPh>
    <phoneticPr fontId="3"/>
  </si>
  <si>
    <t>古市場</t>
    <rPh sb="0" eb="3">
      <t>フルイチバ</t>
    </rPh>
    <phoneticPr fontId="3"/>
  </si>
  <si>
    <t>各1名</t>
    <rPh sb="0" eb="1">
      <t>カク</t>
    </rPh>
    <rPh sb="2" eb="3">
      <t>メイ</t>
    </rPh>
    <phoneticPr fontId="3"/>
  </si>
  <si>
    <t>二部準々決勝Ｎｏ４０</t>
    <rPh sb="0" eb="2">
      <t>ニブ</t>
    </rPh>
    <rPh sb="2" eb="6">
      <t>ジュンジュンケッショウ</t>
    </rPh>
    <phoneticPr fontId="3"/>
  </si>
  <si>
    <t>二部準々決勝Ｎｏ４１</t>
    <rPh sb="0" eb="2">
      <t>ニブ</t>
    </rPh>
    <rPh sb="2" eb="6">
      <t>ジュンジュンケッショウ</t>
    </rPh>
    <phoneticPr fontId="3"/>
  </si>
  <si>
    <t>（　１０月２０日　日曜）</t>
    <rPh sb="4" eb="5">
      <t>ガツ</t>
    </rPh>
    <rPh sb="7" eb="8">
      <t>ニチ</t>
    </rPh>
    <rPh sb="9" eb="11">
      <t>ニチヨウ</t>
    </rPh>
    <phoneticPr fontId="3"/>
  </si>
  <si>
    <t>フクアリ１</t>
    <phoneticPr fontId="3"/>
  </si>
  <si>
    <t>フクアリ２</t>
    <phoneticPr fontId="3"/>
  </si>
  <si>
    <t>フクアリ３</t>
    <phoneticPr fontId="3"/>
  </si>
  <si>
    <t>フクアリ４</t>
    <phoneticPr fontId="3"/>
  </si>
  <si>
    <t>一部３回戦Ｎｏ３５</t>
    <rPh sb="0" eb="2">
      <t>イチブ</t>
    </rPh>
    <rPh sb="3" eb="5">
      <t>カイセン</t>
    </rPh>
    <phoneticPr fontId="3"/>
  </si>
  <si>
    <t>一部３回戦Ｎｏ３６</t>
    <rPh sb="0" eb="2">
      <t>イチブ</t>
    </rPh>
    <rPh sb="3" eb="5">
      <t>カイセン</t>
    </rPh>
    <phoneticPr fontId="3"/>
  </si>
  <si>
    <t>一部３回戦Ｎｏ３７</t>
    <rPh sb="0" eb="2">
      <t>イチブ</t>
    </rPh>
    <rPh sb="3" eb="5">
      <t>カイセン</t>
    </rPh>
    <phoneticPr fontId="3"/>
  </si>
  <si>
    <t>一部３回戦Ｎｏ３８</t>
    <rPh sb="0" eb="2">
      <t>イチブ</t>
    </rPh>
    <rPh sb="3" eb="5">
      <t>カイセン</t>
    </rPh>
    <phoneticPr fontId="3"/>
  </si>
  <si>
    <t>一部３回戦Ｎｏ３９</t>
    <rPh sb="0" eb="2">
      <t>イチブ</t>
    </rPh>
    <rPh sb="3" eb="5">
      <t>カイセン</t>
    </rPh>
    <phoneticPr fontId="3"/>
  </si>
  <si>
    <t>一部３回戦Ｎｏ４０</t>
    <rPh sb="0" eb="2">
      <t>イチブ</t>
    </rPh>
    <rPh sb="3" eb="5">
      <t>カイセン</t>
    </rPh>
    <phoneticPr fontId="3"/>
  </si>
  <si>
    <t>一部３回戦Ｎｏ４１</t>
    <rPh sb="0" eb="2">
      <t>イチブ</t>
    </rPh>
    <rPh sb="3" eb="5">
      <t>カイセン</t>
    </rPh>
    <phoneticPr fontId="3"/>
  </si>
  <si>
    <t>一部３回戦Ｎｏ４２</t>
    <rPh sb="0" eb="2">
      <t>イチブ</t>
    </rPh>
    <rPh sb="3" eb="5">
      <t>カイセン</t>
    </rPh>
    <phoneticPr fontId="3"/>
  </si>
  <si>
    <t>１５．千城台レッドシャーク</t>
    <rPh sb="3" eb="6">
      <t>チシロダイ</t>
    </rPh>
    <phoneticPr fontId="3"/>
  </si>
  <si>
    <t>３２．武石ブルーサンダー</t>
    <rPh sb="3" eb="5">
      <t>タケイシ</t>
    </rPh>
    <phoneticPr fontId="3"/>
  </si>
  <si>
    <t>２５．ミヤコリトルベアーズ</t>
    <phoneticPr fontId="3"/>
  </si>
  <si>
    <t>開始:　　時００分</t>
    <rPh sb="0" eb="2">
      <t>カイシ</t>
    </rPh>
    <rPh sb="5" eb="6">
      <t>ジ</t>
    </rPh>
    <rPh sb="8" eb="9">
      <t>フン</t>
    </rPh>
    <phoneticPr fontId="3"/>
  </si>
  <si>
    <t>二部準々決勝Ｎｏ３９</t>
    <rPh sb="0" eb="2">
      <t>ニブ</t>
    </rPh>
    <rPh sb="2" eb="6">
      <t>ジュンジュンケッショウ</t>
    </rPh>
    <phoneticPr fontId="3"/>
  </si>
  <si>
    <t>二部準々決勝Ｎｏ４２</t>
    <rPh sb="0" eb="2">
      <t>ニブ</t>
    </rPh>
    <rPh sb="2" eb="6">
      <t>ジュンジュンケッショウ</t>
    </rPh>
    <phoneticPr fontId="3"/>
  </si>
  <si>
    <t>１．愛生グレート</t>
    <rPh sb="2" eb="4">
      <t>アイセイ</t>
    </rPh>
    <phoneticPr fontId="3"/>
  </si>
  <si>
    <t>１０．みつわ台スラッガーズ</t>
    <rPh sb="6" eb="7">
      <t>ダイ</t>
    </rPh>
    <phoneticPr fontId="3"/>
  </si>
  <si>
    <t>３６．都賀の台高根みつわ台Ｈ</t>
    <rPh sb="3" eb="5">
      <t>ツガ</t>
    </rPh>
    <rPh sb="6" eb="9">
      <t>ダイタカネ</t>
    </rPh>
    <rPh sb="12" eb="14">
      <t>ダイh</t>
    </rPh>
    <phoneticPr fontId="3"/>
  </si>
  <si>
    <t>４２．あすみが丘ゴールデンスターズ</t>
    <rPh sb="7" eb="8">
      <t>オカ</t>
    </rPh>
    <phoneticPr fontId="3"/>
  </si>
  <si>
    <t>低学年準決勝Ｎｏ２９</t>
    <rPh sb="0" eb="3">
      <t>テイガクネン</t>
    </rPh>
    <rPh sb="3" eb="6">
      <t>ジュンケッショウ</t>
    </rPh>
    <phoneticPr fontId="3"/>
  </si>
  <si>
    <t>低学年準決勝Ｎｏ３０</t>
    <rPh sb="0" eb="3">
      <t>テイガクネン</t>
    </rPh>
    <rPh sb="3" eb="6">
      <t>ジュンケッショウ</t>
    </rPh>
    <phoneticPr fontId="3"/>
  </si>
  <si>
    <t>（　１０月２７日　日曜）</t>
    <rPh sb="4" eb="5">
      <t>ガツ</t>
    </rPh>
    <rPh sb="7" eb="8">
      <t>ニチ</t>
    </rPh>
    <rPh sb="9" eb="11">
      <t>ニチヨウ</t>
    </rPh>
    <phoneticPr fontId="3"/>
  </si>
  <si>
    <t>一部準々決勝Ｎｏ４３</t>
    <rPh sb="0" eb="2">
      <t>イチブ</t>
    </rPh>
    <rPh sb="2" eb="6">
      <t>ジュンジュンケッショウ</t>
    </rPh>
    <phoneticPr fontId="3"/>
  </si>
  <si>
    <t>一部準々決勝Ｎｏ４４</t>
    <rPh sb="0" eb="2">
      <t>イチブ</t>
    </rPh>
    <rPh sb="2" eb="6">
      <t>ジュンジュンケッショウ</t>
    </rPh>
    <phoneticPr fontId="3"/>
  </si>
  <si>
    <t>一部準々決勝Ｎｏ４５</t>
    <rPh sb="0" eb="2">
      <t>イチブ</t>
    </rPh>
    <rPh sb="2" eb="6">
      <t>ジュンジュンケッショウ</t>
    </rPh>
    <phoneticPr fontId="3"/>
  </si>
  <si>
    <t>一部準々決勝Ｎｏ４６</t>
    <rPh sb="0" eb="2">
      <t>イチブ</t>
    </rPh>
    <rPh sb="2" eb="6">
      <t>ジュンジュンケッショウ</t>
    </rPh>
    <phoneticPr fontId="3"/>
  </si>
  <si>
    <t>１．都賀ジャガーズ</t>
    <rPh sb="2" eb="4">
      <t>ツガ</t>
    </rPh>
    <phoneticPr fontId="3"/>
  </si>
  <si>
    <t>７．打瀬ベイバスターズ</t>
    <rPh sb="2" eb="4">
      <t>ウタセ</t>
    </rPh>
    <phoneticPr fontId="3"/>
  </si>
  <si>
    <t>９．花園ライオンズ</t>
    <rPh sb="2" eb="4">
      <t>ハナゾノ</t>
    </rPh>
    <phoneticPr fontId="3"/>
  </si>
  <si>
    <t>１２．桜木ライオンズ</t>
    <rPh sb="3" eb="5">
      <t>サクラギ</t>
    </rPh>
    <phoneticPr fontId="3"/>
  </si>
  <si>
    <t>１６．幕張ヒーローズ</t>
    <rPh sb="3" eb="5">
      <t>マクハリ</t>
    </rPh>
    <phoneticPr fontId="3"/>
  </si>
  <si>
    <t>１９．磯辺シャークス</t>
    <rPh sb="3" eb="5">
      <t>イソベ</t>
    </rPh>
    <phoneticPr fontId="3"/>
  </si>
  <si>
    <t>２１．大森フライヤーズ</t>
    <rPh sb="3" eb="5">
      <t>オオモリ</t>
    </rPh>
    <phoneticPr fontId="3"/>
  </si>
  <si>
    <t>２４．土気グリーンウエーブ</t>
    <rPh sb="3" eb="5">
      <t>トケ</t>
    </rPh>
    <phoneticPr fontId="3"/>
  </si>
  <si>
    <t>２８．みつわ台スラッガーズ</t>
    <rPh sb="6" eb="7">
      <t>ダイ</t>
    </rPh>
    <phoneticPr fontId="3"/>
  </si>
  <si>
    <t>３０．幕張昆陽クラブ</t>
    <rPh sb="3" eb="5">
      <t>マクハリ</t>
    </rPh>
    <rPh sb="5" eb="7">
      <t>コンヨウ</t>
    </rPh>
    <phoneticPr fontId="3"/>
  </si>
  <si>
    <t>３２．花見川ヒューガーズ</t>
    <rPh sb="3" eb="6">
      <t>ハナミガワ</t>
    </rPh>
    <phoneticPr fontId="3"/>
  </si>
  <si>
    <t>３７．あすみが丘ゴールデンスターズ</t>
    <rPh sb="7" eb="8">
      <t>オカ</t>
    </rPh>
    <phoneticPr fontId="3"/>
  </si>
  <si>
    <t>３９．ヤングジャイアンツ</t>
    <phoneticPr fontId="3"/>
  </si>
  <si>
    <t>４１．誉田ベアーズ</t>
    <rPh sb="3" eb="5">
      <t>ホンダ</t>
    </rPh>
    <phoneticPr fontId="3"/>
  </si>
  <si>
    <t>４５．小中台ＪＢＣ</t>
    <rPh sb="3" eb="6">
      <t>コナカダイ</t>
    </rPh>
    <phoneticPr fontId="3"/>
  </si>
  <si>
    <t>４９．花見川ツインズ</t>
    <rPh sb="3" eb="6">
      <t>ハナミガワ</t>
    </rPh>
    <phoneticPr fontId="3"/>
  </si>
  <si>
    <t>１．都賀ジャガーズ：７．打瀬ベイバスターズ</t>
    <rPh sb="2" eb="4">
      <t>ツガ</t>
    </rPh>
    <phoneticPr fontId="3"/>
  </si>
  <si>
    <t>９．花園ライオンズ：１２．桜木ライオンズ</t>
    <rPh sb="13" eb="15">
      <t>サクラギ</t>
    </rPh>
    <phoneticPr fontId="3"/>
  </si>
  <si>
    <t>１６．幕張ヒーローズ：１９．磯辺シャークス</t>
    <rPh sb="3" eb="5">
      <t>マクハリ</t>
    </rPh>
    <phoneticPr fontId="3"/>
  </si>
  <si>
    <t>２１．大森フライヤーズ２４．土気グリーンウエーブ</t>
    <rPh sb="14" eb="16">
      <t>トケ</t>
    </rPh>
    <phoneticPr fontId="3"/>
  </si>
  <si>
    <t>２８．みつわ台スラッガーズ：３０．幕張昆陽クラブ</t>
    <rPh sb="6" eb="7">
      <t>ダイ</t>
    </rPh>
    <phoneticPr fontId="3"/>
  </si>
  <si>
    <t>３２．花見川ヒューガーズ：３７．あすみが丘ゴールデンスターズ</t>
    <rPh sb="20" eb="21">
      <t>オカ</t>
    </rPh>
    <phoneticPr fontId="3"/>
  </si>
  <si>
    <t>３９．ヤングジャイアンツ：４１．誉田ベアーズ</t>
    <phoneticPr fontId="3"/>
  </si>
  <si>
    <t>４５．小中台ＪＢＣ：４９．花見川ツインズ</t>
    <rPh sb="13" eb="16">
      <t>ハナミガワ</t>
    </rPh>
    <phoneticPr fontId="3"/>
  </si>
  <si>
    <t>一部決勝Ｎｏ４９</t>
    <rPh sb="0" eb="2">
      <t>イチブ</t>
    </rPh>
    <rPh sb="2" eb="4">
      <t>ケッショウ</t>
    </rPh>
    <phoneticPr fontId="3"/>
  </si>
  <si>
    <t>開始:１３時００分</t>
    <rPh sb="0" eb="2">
      <t>カイシ</t>
    </rPh>
    <rPh sb="5" eb="6">
      <t>ジ</t>
    </rPh>
    <rPh sb="8" eb="9">
      <t>フン</t>
    </rPh>
    <phoneticPr fontId="3"/>
  </si>
  <si>
    <t>二部決勝Ｎｏ４５</t>
    <rPh sb="0" eb="2">
      <t>ニブ</t>
    </rPh>
    <rPh sb="2" eb="4">
      <t>ケッショウ</t>
    </rPh>
    <phoneticPr fontId="3"/>
  </si>
  <si>
    <t>開始:９時００分</t>
    <rPh sb="0" eb="2">
      <t>カイシ</t>
    </rPh>
    <rPh sb="4" eb="5">
      <t>ジ</t>
    </rPh>
    <rPh sb="7" eb="8">
      <t>フン</t>
    </rPh>
    <phoneticPr fontId="3"/>
  </si>
  <si>
    <t>開始:１１時００分</t>
    <rPh sb="0" eb="2">
      <t>カイシ</t>
    </rPh>
    <rPh sb="5" eb="6">
      <t>ジ</t>
    </rPh>
    <rPh sb="8" eb="9">
      <t>フン</t>
    </rPh>
    <phoneticPr fontId="3"/>
  </si>
  <si>
    <t>一部準決勝Ｎｏ４７</t>
    <rPh sb="0" eb="2">
      <t>イチブ</t>
    </rPh>
    <rPh sb="2" eb="3">
      <t>ジュン</t>
    </rPh>
    <rPh sb="3" eb="5">
      <t>ケッショウ</t>
    </rPh>
    <phoneticPr fontId="3"/>
  </si>
  <si>
    <t>一部準決勝Ｎｏ４８</t>
    <rPh sb="0" eb="2">
      <t>イチブ</t>
    </rPh>
    <rPh sb="2" eb="3">
      <t>ジュン</t>
    </rPh>
    <rPh sb="3" eb="5">
      <t>ケッショウ</t>
    </rPh>
    <phoneticPr fontId="3"/>
  </si>
  <si>
    <t>開始:９時３０分</t>
    <rPh sb="0" eb="2">
      <t>カイシ</t>
    </rPh>
    <rPh sb="4" eb="5">
      <t>ジ</t>
    </rPh>
    <rPh sb="7" eb="8">
      <t>フン</t>
    </rPh>
    <phoneticPr fontId="3"/>
  </si>
  <si>
    <t>開始:１１時３０分</t>
    <rPh sb="0" eb="2">
      <t>カイシ</t>
    </rPh>
    <rPh sb="5" eb="6">
      <t>ジ</t>
    </rPh>
    <rPh sb="8" eb="9">
      <t>フン</t>
    </rPh>
    <phoneticPr fontId="3"/>
  </si>
  <si>
    <t>二部準決勝Ｎｏ４３</t>
    <rPh sb="0" eb="2">
      <t>ニブ</t>
    </rPh>
    <rPh sb="2" eb="3">
      <t>ジュン</t>
    </rPh>
    <rPh sb="3" eb="5">
      <t>ケッショウ</t>
    </rPh>
    <phoneticPr fontId="3"/>
  </si>
  <si>
    <t>二部準決勝Ｎｏ４４</t>
    <rPh sb="0" eb="2">
      <t>ニブ</t>
    </rPh>
    <rPh sb="2" eb="3">
      <t>ジュン</t>
    </rPh>
    <rPh sb="3" eb="5">
      <t>ケッショウ</t>
    </rPh>
    <phoneticPr fontId="3"/>
  </si>
  <si>
    <t>開始:１４時３０分</t>
    <rPh sb="0" eb="2">
      <t>カイシ</t>
    </rPh>
    <rPh sb="5" eb="6">
      <t>ジ</t>
    </rPh>
    <rPh sb="8" eb="9">
      <t>フン</t>
    </rPh>
    <phoneticPr fontId="3"/>
  </si>
  <si>
    <t>低学年予備</t>
    <rPh sb="0" eb="3">
      <t>テイガクネン</t>
    </rPh>
    <rPh sb="3" eb="5">
      <t>ヨビ</t>
    </rPh>
    <phoneticPr fontId="3"/>
  </si>
  <si>
    <t>低学年決勝Ｎｏ３１</t>
    <rPh sb="0" eb="3">
      <t>テイガクネン</t>
    </rPh>
    <rPh sb="3" eb="5">
      <t>ケッショウ</t>
    </rPh>
    <phoneticPr fontId="3"/>
  </si>
  <si>
    <t>開始:１３時３０分</t>
    <rPh sb="0" eb="2">
      <t>カイシ</t>
    </rPh>
    <rPh sb="5" eb="6">
      <t>ジ</t>
    </rPh>
    <rPh sb="8" eb="9">
      <t>フン</t>
    </rPh>
    <phoneticPr fontId="3"/>
  </si>
  <si>
    <t>閉会式予定</t>
    <rPh sb="0" eb="3">
      <t>ヘイカイシキ</t>
    </rPh>
    <rPh sb="3" eb="5">
      <t>ヨテイ</t>
    </rPh>
    <phoneticPr fontId="3"/>
  </si>
  <si>
    <t>表彰チーム参加　３位まで</t>
    <rPh sb="0" eb="2">
      <t>ヒョウショウ</t>
    </rPh>
    <rPh sb="5" eb="7">
      <t>サンカ</t>
    </rPh>
    <rPh sb="9" eb="10">
      <t>イ</t>
    </rPh>
    <phoneticPr fontId="3"/>
  </si>
  <si>
    <t>（　１１月３日　日曜）</t>
    <rPh sb="4" eb="5">
      <t>ガツ</t>
    </rPh>
    <rPh sb="6" eb="7">
      <t>ニチ</t>
    </rPh>
    <rPh sb="8" eb="10">
      <t>ニチヨウ</t>
    </rPh>
    <phoneticPr fontId="3"/>
  </si>
  <si>
    <t>１会場　計２試合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</si>
  <si>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（　１１月２日　土曜）</t>
    <rPh sb="4" eb="5">
      <t>ガツ</t>
    </rPh>
    <rPh sb="6" eb="7">
      <t>ニチ</t>
    </rPh>
    <rPh sb="8" eb="10">
      <t>ドヨウ</t>
    </rPh>
    <phoneticPr fontId="3"/>
  </si>
  <si>
    <t>フクアリ３・４・５・６面グランドキーパー各３名以上は９：３０集合ください。</t>
    <rPh sb="11" eb="12">
      <t>メン</t>
    </rPh>
    <rPh sb="20" eb="21">
      <t>カク</t>
    </rPh>
    <rPh sb="22" eb="23">
      <t>メイ</t>
    </rPh>
    <rPh sb="23" eb="25">
      <t>イジョウ</t>
    </rPh>
    <rPh sb="30" eb="32">
      <t>シュウゴウ</t>
    </rPh>
    <rPh sb="32" eb="34">
      <t>カイシュウゴウ</t>
    </rPh>
    <phoneticPr fontId="3"/>
  </si>
  <si>
    <t>青葉の森試合チームはスコアボードを持参ください。</t>
    <rPh sb="0" eb="2">
      <t>アオバ</t>
    </rPh>
    <rPh sb="3" eb="4">
      <t>モリ</t>
    </rPh>
    <rPh sb="4" eb="6">
      <t>シアイ</t>
    </rPh>
    <rPh sb="17" eb="19">
      <t>ジサン</t>
    </rPh>
    <phoneticPr fontId="3"/>
  </si>
  <si>
    <t>６会場　計　１２試合　　</t>
    <rPh sb="1" eb="2">
      <t>カイ</t>
    </rPh>
    <rPh sb="2" eb="3">
      <t>ジョウ</t>
    </rPh>
    <rPh sb="4" eb="5">
      <t>ケイ</t>
    </rPh>
    <rPh sb="8" eb="10">
      <t>シアイ</t>
    </rPh>
    <phoneticPr fontId="3"/>
  </si>
  <si>
    <t>３会場　計６試合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</si>
  <si>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１会場　計３試合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</si>
  <si>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（　１０月２６日　土曜）</t>
    <rPh sb="4" eb="5">
      <t>ガツ</t>
    </rPh>
    <rPh sb="7" eb="8">
      <t>ニチ</t>
    </rPh>
    <rPh sb="9" eb="11">
      <t>ドヨウ</t>
    </rPh>
    <phoneticPr fontId="3"/>
  </si>
  <si>
    <t>予備</t>
    <rPh sb="0" eb="2">
      <t>ヨビ</t>
    </rPh>
    <phoneticPr fontId="3"/>
  </si>
  <si>
    <t>＊近隣への迷惑駐車厳禁</t>
    <phoneticPr fontId="3"/>
  </si>
  <si>
    <t>駐車場混雑対策で開始時間調整</t>
    <rPh sb="0" eb="3">
      <t>チュウシャジョウ</t>
    </rPh>
    <rPh sb="3" eb="5">
      <t>コンザツ</t>
    </rPh>
    <rPh sb="5" eb="7">
      <t>タイサク</t>
    </rPh>
    <rPh sb="8" eb="12">
      <t>カイシジカン</t>
    </rPh>
    <rPh sb="12" eb="14">
      <t>チョウセイ</t>
    </rPh>
    <phoneticPr fontId="3"/>
  </si>
  <si>
    <t>（＊ＨＰより駐車証印刷ください）</t>
    <rPh sb="6" eb="8">
      <t>チュウシャ</t>
    </rPh>
    <rPh sb="8" eb="9">
      <t>ショウ</t>
    </rPh>
    <rPh sb="9" eb="11">
      <t>インサツ</t>
    </rPh>
    <phoneticPr fontId="3"/>
  </si>
  <si>
    <t>各チーム・審判も含め乗合せ協力ください</t>
    <phoneticPr fontId="3"/>
  </si>
  <si>
    <t>駐車証掲示ください</t>
    <rPh sb="0" eb="3">
      <t>チュウシャショウ</t>
    </rPh>
    <rPh sb="3" eb="5">
      <t>ケイジ</t>
    </rPh>
    <phoneticPr fontId="3"/>
  </si>
  <si>
    <t>中央区</t>
    <rPh sb="0" eb="3">
      <t>チュウオウク</t>
    </rPh>
    <phoneticPr fontId="3"/>
  </si>
  <si>
    <t>アナウンスあり</t>
    <phoneticPr fontId="3"/>
  </si>
  <si>
    <t>花見川区</t>
    <rPh sb="0" eb="4">
      <t>ハナミガワク</t>
    </rPh>
    <phoneticPr fontId="3"/>
  </si>
  <si>
    <t>若葉区</t>
    <rPh sb="0" eb="3">
      <t>ワカバク</t>
    </rPh>
    <phoneticPr fontId="3"/>
  </si>
  <si>
    <t>第2試合</t>
    <rPh sb="0" eb="1">
      <t>ダイ</t>
    </rPh>
    <rPh sb="2" eb="4">
      <t>シアイ</t>
    </rPh>
    <phoneticPr fontId="3"/>
  </si>
  <si>
    <t>開始:１4時００分</t>
    <rPh sb="0" eb="2">
      <t>カイシ</t>
    </rPh>
    <rPh sb="5" eb="6">
      <t>ジ</t>
    </rPh>
    <rPh sb="8" eb="9">
      <t>フン</t>
    </rPh>
    <phoneticPr fontId="3"/>
  </si>
  <si>
    <t>美浜区</t>
    <rPh sb="0" eb="3">
      <t>ミハマク</t>
    </rPh>
    <phoneticPr fontId="3"/>
  </si>
  <si>
    <t>稲毛区</t>
    <rPh sb="0" eb="3">
      <t>イナゲク</t>
    </rPh>
    <phoneticPr fontId="3"/>
  </si>
  <si>
    <t>緑区</t>
    <rPh sb="0" eb="2">
      <t>ミドリク</t>
    </rPh>
    <phoneticPr fontId="3"/>
  </si>
  <si>
    <t>審判数</t>
    <rPh sb="0" eb="3">
      <t>シンパンスウ</t>
    </rPh>
    <phoneticPr fontId="12"/>
  </si>
  <si>
    <t>中央</t>
    <rPh sb="0" eb="2">
      <t>チュウオウ</t>
    </rPh>
    <phoneticPr fontId="12"/>
  </si>
  <si>
    <t>美浜</t>
    <rPh sb="0" eb="2">
      <t>ミハマ</t>
    </rPh>
    <phoneticPr fontId="12"/>
  </si>
  <si>
    <t>稲毛</t>
    <rPh sb="0" eb="2">
      <t>イナゲ</t>
    </rPh>
    <phoneticPr fontId="12"/>
  </si>
  <si>
    <t>若葉</t>
    <rPh sb="0" eb="2">
      <t>ワカバ</t>
    </rPh>
    <phoneticPr fontId="12"/>
  </si>
  <si>
    <t>花見川</t>
    <rPh sb="0" eb="3">
      <t>ハナミガワ</t>
    </rPh>
    <phoneticPr fontId="12"/>
  </si>
  <si>
    <t>緑</t>
    <phoneticPr fontId="12"/>
  </si>
  <si>
    <t>合計</t>
    <rPh sb="0" eb="2">
      <t>ゴウケイ</t>
    </rPh>
    <phoneticPr fontId="12"/>
  </si>
  <si>
    <t>緑区</t>
    <rPh sb="0" eb="2">
      <t>ミドリク</t>
    </rPh>
    <phoneticPr fontId="3"/>
  </si>
  <si>
    <t>花見川区</t>
    <rPh sb="0" eb="4">
      <t>ハナミガワク</t>
    </rPh>
    <phoneticPr fontId="3"/>
  </si>
  <si>
    <t>中央区</t>
    <rPh sb="0" eb="3">
      <t>チュウオウク</t>
    </rPh>
    <phoneticPr fontId="3"/>
  </si>
  <si>
    <t>若葉区</t>
    <rPh sb="0" eb="3">
      <t>ワカバク</t>
    </rPh>
    <phoneticPr fontId="3"/>
  </si>
  <si>
    <t>稲毛区</t>
    <rPh sb="0" eb="3">
      <t>イナゲク</t>
    </rPh>
    <phoneticPr fontId="3"/>
  </si>
  <si>
    <t>美浜区</t>
    <rPh sb="0" eb="3">
      <t>ミハマク</t>
    </rPh>
    <phoneticPr fontId="3"/>
  </si>
  <si>
    <t>花園Ｌ</t>
    <rPh sb="0" eb="3">
      <t>ハナゾノl</t>
    </rPh>
    <phoneticPr fontId="3"/>
  </si>
  <si>
    <t>桜木Ｌ</t>
    <rPh sb="0" eb="3">
      <t>サクラギl</t>
    </rPh>
    <phoneticPr fontId="3"/>
  </si>
  <si>
    <t>大森Ｆ</t>
    <rPh sb="0" eb="3">
      <t>オオモリf</t>
    </rPh>
    <phoneticPr fontId="3"/>
  </si>
  <si>
    <t>土気Ｇ</t>
    <rPh sb="0" eb="3">
      <t>トケg</t>
    </rPh>
    <phoneticPr fontId="3"/>
  </si>
  <si>
    <t>都賀の台高根みつわ台</t>
    <rPh sb="0" eb="2">
      <t>ツガ</t>
    </rPh>
    <rPh sb="3" eb="6">
      <t>ダイタカネ</t>
    </rPh>
    <rPh sb="9" eb="10">
      <t>ダイ</t>
    </rPh>
    <phoneticPr fontId="3"/>
  </si>
  <si>
    <t>あすみが丘Ｇ</t>
    <rPh sb="4" eb="6">
      <t>オカg</t>
    </rPh>
    <phoneticPr fontId="3"/>
  </si>
  <si>
    <t>みつわ台Ｓ</t>
    <rPh sb="3" eb="4">
      <t>ダイ</t>
    </rPh>
    <phoneticPr fontId="3"/>
  </si>
  <si>
    <t>幕張昆陽Ｃ</t>
    <rPh sb="0" eb="4">
      <t>マクハリコンヨウ</t>
    </rPh>
    <phoneticPr fontId="3"/>
  </si>
  <si>
    <t>ミヤコＬ</t>
    <phoneticPr fontId="3"/>
  </si>
  <si>
    <t>武石Ｂ</t>
    <rPh sb="0" eb="3">
      <t>タケイシb</t>
    </rPh>
    <phoneticPr fontId="3"/>
  </si>
  <si>
    <t>花見川Ｈ</t>
    <rPh sb="0" eb="3">
      <t>ハナミガワ</t>
    </rPh>
    <phoneticPr fontId="3"/>
  </si>
  <si>
    <t>都賀Ｊ</t>
    <rPh sb="0" eb="2">
      <t>ツガ</t>
    </rPh>
    <phoneticPr fontId="3"/>
  </si>
  <si>
    <t>打瀬Ｂ</t>
    <rPh sb="0" eb="2">
      <t>ウタセ</t>
    </rPh>
    <phoneticPr fontId="3"/>
  </si>
  <si>
    <t>ヤングＧ</t>
    <phoneticPr fontId="3"/>
  </si>
  <si>
    <t>誉田Ｂ</t>
    <rPh sb="0" eb="3">
      <t>ホンダb</t>
    </rPh>
    <phoneticPr fontId="3"/>
  </si>
  <si>
    <t>愛生Ｇ</t>
    <rPh sb="0" eb="3">
      <t>アイセイg</t>
    </rPh>
    <phoneticPr fontId="3"/>
  </si>
  <si>
    <t>みつわ台Ｓ</t>
    <rPh sb="3" eb="5">
      <t>ダイs</t>
    </rPh>
    <phoneticPr fontId="3"/>
  </si>
  <si>
    <t>小中台Ｊ</t>
    <rPh sb="0" eb="4">
      <t>コナカダイj</t>
    </rPh>
    <phoneticPr fontId="3"/>
  </si>
  <si>
    <t>花見川Ｔ</t>
    <rPh sb="0" eb="3">
      <t>ハナミガワ</t>
    </rPh>
    <phoneticPr fontId="3"/>
  </si>
  <si>
    <t>千城台Ｒ</t>
    <rPh sb="0" eb="4">
      <t>チシロダイr</t>
    </rPh>
    <phoneticPr fontId="3"/>
  </si>
  <si>
    <t>幕西Ｆ</t>
    <rPh sb="0" eb="3">
      <t>マクニシf</t>
    </rPh>
    <phoneticPr fontId="3"/>
  </si>
  <si>
    <t>幕張Ｈ</t>
    <rPh sb="0" eb="3">
      <t>マクハリh</t>
    </rPh>
    <phoneticPr fontId="3"/>
  </si>
  <si>
    <t>磯辺Ｓ</t>
    <rPh sb="0" eb="3">
      <t>イソベs</t>
    </rPh>
    <phoneticPr fontId="3"/>
  </si>
  <si>
    <t>フクダスタジアム</t>
  </si>
  <si>
    <t>高津</t>
    <rPh sb="0" eb="2">
      <t>タカツ</t>
    </rPh>
    <phoneticPr fontId="3"/>
  </si>
  <si>
    <t>フクアリ３</t>
  </si>
  <si>
    <t>宮田・堀越</t>
    <rPh sb="0" eb="2">
      <t>ミヤタ</t>
    </rPh>
    <rPh sb="3" eb="5">
      <t>ホリコシ</t>
    </rPh>
    <phoneticPr fontId="3"/>
  </si>
  <si>
    <t>フクアリ４</t>
  </si>
  <si>
    <t>浅野・立堀</t>
    <rPh sb="0" eb="2">
      <t>アサノ</t>
    </rPh>
    <rPh sb="3" eb="5">
      <t>タツボリ</t>
    </rPh>
    <phoneticPr fontId="3"/>
  </si>
  <si>
    <t>松戸・平井</t>
    <rPh sb="0" eb="2">
      <t>マツド</t>
    </rPh>
    <rPh sb="3" eb="5">
      <t>ヒライ</t>
    </rPh>
    <phoneticPr fontId="3"/>
  </si>
  <si>
    <t>フクアリ５</t>
  </si>
  <si>
    <t>長谷川・中田</t>
    <rPh sb="0" eb="3">
      <t>ハセガワ</t>
    </rPh>
    <rPh sb="4" eb="6">
      <t>ナカタ</t>
    </rPh>
    <phoneticPr fontId="3"/>
  </si>
  <si>
    <t>フクアリ６</t>
  </si>
  <si>
    <t>上野・浅井</t>
    <rPh sb="0" eb="2">
      <t>ウエノ</t>
    </rPh>
    <rPh sb="3" eb="5">
      <t>アサイ</t>
    </rPh>
    <phoneticPr fontId="3"/>
  </si>
  <si>
    <t>白金・宮田</t>
    <rPh sb="0" eb="2">
      <t>シロガネ</t>
    </rPh>
    <rPh sb="3" eb="5">
      <t>ミヤタ</t>
    </rPh>
    <phoneticPr fontId="3"/>
  </si>
  <si>
    <t>４．真砂シーホークス</t>
    <rPh sb="2" eb="4">
      <t>マサゴ</t>
    </rPh>
    <phoneticPr fontId="3"/>
  </si>
  <si>
    <t>１５．あすみが丘ゴールデンスターズ</t>
    <rPh sb="7" eb="8">
      <t>オカ</t>
    </rPh>
    <phoneticPr fontId="3"/>
  </si>
  <si>
    <t>２４．打瀬ベイバスターズ</t>
    <rPh sb="3" eb="5">
      <t>ウタセ</t>
    </rPh>
    <phoneticPr fontId="3"/>
  </si>
  <si>
    <t>２５．大森フライヤーズ</t>
    <rPh sb="3" eb="5">
      <t>オオモリ</t>
    </rPh>
    <phoneticPr fontId="3"/>
  </si>
  <si>
    <t>１．愛生グレート：１０．みつわ台スラッガーズ</t>
    <rPh sb="2" eb="4">
      <t>アイセイ</t>
    </rPh>
    <rPh sb="15" eb="16">
      <t>ダイ</t>
    </rPh>
    <phoneticPr fontId="3"/>
  </si>
  <si>
    <t>１５．千城台レッドシャーク：１８．幕西ファイヤーズ</t>
    <rPh sb="3" eb="6">
      <t>チシロダイ</t>
    </rPh>
    <rPh sb="17" eb="19">
      <t>マクニシ</t>
    </rPh>
    <phoneticPr fontId="3"/>
  </si>
  <si>
    <t>２５．ミヤコリトルベアーズ：３２．武石ブルーサンダー</t>
    <rPh sb="17" eb="19">
      <t>タケイシ</t>
    </rPh>
    <phoneticPr fontId="3"/>
  </si>
  <si>
    <t>３６．都賀の台高根みつわ台Ｈ：４２．あすみが丘ゴールデンスターズ</t>
    <rPh sb="3" eb="5">
      <t>ツガ</t>
    </rPh>
    <rPh sb="6" eb="9">
      <t>ダイタカネ</t>
    </rPh>
    <rPh sb="12" eb="13">
      <t>ダイ</t>
    </rPh>
    <rPh sb="22" eb="23">
      <t>オカ</t>
    </rPh>
    <phoneticPr fontId="3"/>
  </si>
  <si>
    <t>緑　区</t>
    <rPh sb="0" eb="1">
      <t>ミドリ</t>
    </rPh>
    <rPh sb="2" eb="3">
      <t>ク</t>
    </rPh>
    <phoneticPr fontId="3"/>
  </si>
  <si>
    <t>柳萬・</t>
    <rPh sb="0" eb="2">
      <t>リュウマン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</si>
</sst>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0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2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2" borderId="0" xfId="1" applyFont="1" applyFill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vertical="center" shrinkToFit="1"/>
    </xf>
    <xf numFmtId="0" fontId="9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" fillId="2" borderId="0" xfId="1" applyFill="1"/>
    <xf numFmtId="0" fontId="5" fillId="2" borderId="4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vertical="center" shrinkToFit="1"/>
    </xf>
    <xf numFmtId="0" fontId="6" fillId="2" borderId="43" xfId="0" applyFont="1" applyFill="1" applyBorder="1" applyAlignment="1">
      <alignment horizontal="center" vertical="center" shrinkToFit="1"/>
    </xf>
    <xf numFmtId="0" fontId="0" fillId="2" borderId="42" xfId="0" applyFill="1" applyBorder="1">
      <alignment vertical="center"/>
    </xf>
    <xf numFmtId="0" fontId="5" fillId="2" borderId="44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vertical="center" shrinkToFit="1"/>
    </xf>
    <xf numFmtId="0" fontId="5" fillId="2" borderId="54" xfId="0" applyFont="1" applyFill="1" applyBorder="1" applyAlignment="1">
      <alignment horizontal="left" vertical="center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8" fillId="2" borderId="59" xfId="0" applyFont="1" applyFill="1" applyBorder="1" applyAlignment="1">
      <alignment vertical="center" shrinkToFit="1"/>
    </xf>
    <xf numFmtId="0" fontId="10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60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63" xfId="0" applyFill="1" applyBorder="1">
      <alignment vertical="center"/>
    </xf>
    <xf numFmtId="0" fontId="0" fillId="2" borderId="63" xfId="0" applyFill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0" fillId="9" borderId="63" xfId="0" applyFill="1" applyBorder="1" applyAlignment="1">
      <alignment horizontal="center" vertical="center"/>
    </xf>
    <xf numFmtId="0" fontId="13" fillId="10" borderId="63" xfId="0" applyFont="1" applyFill="1" applyBorder="1" applyAlignment="1">
      <alignment horizontal="center" vertical="center"/>
    </xf>
    <xf numFmtId="0" fontId="0" fillId="10" borderId="63" xfId="0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8" fillId="6" borderId="18" xfId="0" applyFont="1" applyFill="1" applyBorder="1" applyAlignment="1">
      <alignment vertical="center" shrinkToFit="1"/>
    </xf>
    <xf numFmtId="0" fontId="8" fillId="10" borderId="10" xfId="0" applyFont="1" applyFill="1" applyBorder="1" applyAlignment="1">
      <alignment vertical="center" shrinkToFit="1"/>
    </xf>
    <xf numFmtId="0" fontId="8" fillId="10" borderId="61" xfId="0" applyFont="1" applyFill="1" applyBorder="1" applyAlignment="1">
      <alignment vertical="center" shrinkToFit="1"/>
    </xf>
    <xf numFmtId="0" fontId="8" fillId="5" borderId="10" xfId="0" applyFont="1" applyFill="1" applyBorder="1" applyAlignment="1">
      <alignment vertical="center" shrinkToFit="1"/>
    </xf>
    <xf numFmtId="0" fontId="8" fillId="6" borderId="10" xfId="0" applyFont="1" applyFill="1" applyBorder="1" applyAlignment="1">
      <alignment vertical="center" shrinkToFit="1"/>
    </xf>
    <xf numFmtId="0" fontId="8" fillId="7" borderId="18" xfId="0" applyFont="1" applyFill="1" applyBorder="1" applyAlignment="1">
      <alignment vertical="center" shrinkToFit="1"/>
    </xf>
    <xf numFmtId="0" fontId="8" fillId="3" borderId="62" xfId="0" applyFont="1" applyFill="1" applyBorder="1" applyAlignment="1">
      <alignment vertical="center" shrinkToFit="1"/>
    </xf>
    <xf numFmtId="0" fontId="8" fillId="10" borderId="24" xfId="0" applyFont="1" applyFill="1" applyBorder="1" applyAlignment="1">
      <alignment vertical="center" shrinkToFit="1"/>
    </xf>
    <xf numFmtId="0" fontId="8" fillId="5" borderId="24" xfId="0" applyFont="1" applyFill="1" applyBorder="1" applyAlignment="1">
      <alignment vertical="center" shrinkToFit="1"/>
    </xf>
    <xf numFmtId="0" fontId="8" fillId="8" borderId="18" xfId="0" applyFont="1" applyFill="1" applyBorder="1" applyAlignment="1">
      <alignment vertical="center" shrinkToFit="1"/>
    </xf>
    <xf numFmtId="0" fontId="8" fillId="3" borderId="10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distributed" vertical="center"/>
    </xf>
    <xf numFmtId="0" fontId="5" fillId="2" borderId="30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9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2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0" xfId="0" applyFill="1">
      <alignment vertical="center"/>
    </xf>
    <xf numFmtId="0" fontId="5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6" xfId="0" applyFont="1" applyFill="1" applyBorder="1" applyAlignment="1">
      <alignment horizontal="distributed" vertical="center"/>
    </xf>
    <xf numFmtId="0" fontId="5" fillId="2" borderId="15" xfId="0" applyFont="1" applyFill="1" applyBorder="1">
      <alignment vertical="center"/>
    </xf>
    <xf numFmtId="0" fontId="5" fillId="2" borderId="27" xfId="0" applyFont="1" applyFill="1" applyBorder="1" applyAlignment="1">
      <alignment horizontal="distributed" vertical="center"/>
    </xf>
    <xf numFmtId="0" fontId="5" fillId="2" borderId="27" xfId="0" applyFont="1" applyFill="1" applyBorder="1">
      <alignment vertical="center"/>
    </xf>
    <xf numFmtId="0" fontId="5" fillId="2" borderId="45" xfId="0" applyFont="1" applyFill="1" applyBorder="1" applyAlignment="1">
      <alignment horizontal="distributed" vertical="center"/>
    </xf>
    <xf numFmtId="0" fontId="5" fillId="2" borderId="46" xfId="0" applyFont="1" applyFill="1" applyBorder="1">
      <alignment vertical="center"/>
    </xf>
    <xf numFmtId="0" fontId="5" fillId="2" borderId="28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distributed" vertical="center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>
      <alignment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39" xfId="0" applyFont="1" applyFill="1" applyBorder="1">
      <alignment vertical="center"/>
    </xf>
    <xf numFmtId="0" fontId="5" fillId="2" borderId="51" xfId="0" applyFont="1" applyFill="1" applyBorder="1" applyAlignment="1">
      <alignment horizontal="distributed" vertical="center"/>
    </xf>
    <xf numFmtId="0" fontId="0" fillId="2" borderId="46" xfId="0" applyFill="1" applyBorder="1">
      <alignment vertical="center"/>
    </xf>
    <xf numFmtId="0" fontId="5" fillId="2" borderId="15" xfId="0" applyFont="1" applyFill="1" applyBorder="1" applyAlignment="1">
      <alignment horizontal="distributed" vertical="center"/>
    </xf>
    <xf numFmtId="0" fontId="0" fillId="0" borderId="39" xfId="0" applyBorder="1" applyAlignment="1">
      <alignment horizontal="left" vertical="center" shrinkToFit="1"/>
    </xf>
    <xf numFmtId="0" fontId="5" fillId="2" borderId="22" xfId="0" applyFont="1" applyFill="1" applyBorder="1">
      <alignment vertical="center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5" borderId="0" xfId="1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5" fillId="4" borderId="40" xfId="0" applyFont="1" applyFill="1" applyBorder="1" applyAlignment="1">
      <alignment horizontal="left" vertical="center" shrinkToFit="1"/>
    </xf>
    <xf numFmtId="0" fontId="5" fillId="4" borderId="41" xfId="0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distributed" vertical="center"/>
    </xf>
    <xf numFmtId="0" fontId="5" fillId="2" borderId="53" xfId="0" applyFont="1" applyFill="1" applyBorder="1">
      <alignment vertical="center"/>
    </xf>
    <xf numFmtId="0" fontId="11" fillId="2" borderId="54" xfId="0" applyFont="1" applyFill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5" fillId="4" borderId="23" xfId="0" applyFont="1" applyFill="1" applyBorder="1" applyAlignment="1">
      <alignment horizontal="left" vertical="center" shrinkToFit="1"/>
    </xf>
    <xf numFmtId="0" fontId="15" fillId="4" borderId="28" xfId="0" applyFont="1" applyFill="1" applyBorder="1" applyAlignment="1">
      <alignment horizontal="left" vertical="center" shrinkToFit="1"/>
    </xf>
    <xf numFmtId="0" fontId="15" fillId="4" borderId="17" xfId="0" applyFont="1" applyFill="1" applyBorder="1" applyAlignment="1">
      <alignment horizontal="left" vertical="center" shrinkToFit="1"/>
    </xf>
    <xf numFmtId="0" fontId="15" fillId="4" borderId="7" xfId="0" applyFont="1" applyFill="1" applyBorder="1" applyAlignment="1">
      <alignment horizontal="left" vertical="center" shrinkToFit="1"/>
    </xf>
    <xf numFmtId="0" fontId="15" fillId="2" borderId="40" xfId="0" applyFont="1" applyFill="1" applyBorder="1" applyAlignment="1">
      <alignment horizontal="left" vertical="center" shrinkToFit="1"/>
    </xf>
    <xf numFmtId="0" fontId="15" fillId="2" borderId="41" xfId="0" applyFont="1" applyFill="1" applyBorder="1" applyAlignment="1">
      <alignment horizontal="left" vertical="center" shrinkToFit="1"/>
    </xf>
    <xf numFmtId="0" fontId="15" fillId="2" borderId="28" xfId="0" applyFont="1" applyFill="1" applyBorder="1" applyAlignment="1">
      <alignment horizontal="left" vertical="center" shrinkToFit="1"/>
    </xf>
    <xf numFmtId="0" fontId="15" fillId="2" borderId="17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horizontal="left" vertical="center" shrinkToFi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7"/>
  <sheetViews>
    <sheetView showGridLines="0" zoomScaleNormal="100" workbookViewId="0">
      <selection activeCell="A2" sqref="A2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16384" width="9" style="3"/>
  </cols>
  <sheetData>
    <row r="1" spans="1:16" ht="13.5" customHeight="1" x14ac:dyDescent="0.2">
      <c r="A1" s="1"/>
      <c r="B1" s="1"/>
      <c r="C1" s="2"/>
      <c r="D1" s="1"/>
      <c r="E1" s="2"/>
      <c r="F1" s="1"/>
      <c r="G1" s="2"/>
    </row>
    <row r="2" spans="1:16" ht="23.25" customHeight="1" x14ac:dyDescent="0.2">
      <c r="A2" s="1"/>
      <c r="B2" s="107" t="s">
        <v>0</v>
      </c>
      <c r="C2" s="108"/>
      <c r="D2" s="108"/>
      <c r="E2" s="4" t="s">
        <v>25</v>
      </c>
    </row>
    <row r="3" spans="1:16" ht="21.75" customHeight="1" x14ac:dyDescent="0.2">
      <c r="A3" s="6"/>
      <c r="B3" s="109" t="s">
        <v>101</v>
      </c>
      <c r="C3" s="109"/>
      <c r="D3" s="109"/>
      <c r="E3" s="110" t="s">
        <v>112</v>
      </c>
      <c r="F3" s="111"/>
      <c r="G3" s="111"/>
    </row>
    <row r="4" spans="1:16" ht="21.75" customHeight="1" x14ac:dyDescent="0.2">
      <c r="A4" s="6"/>
      <c r="B4" s="112"/>
      <c r="C4" s="113"/>
      <c r="D4" s="113"/>
      <c r="E4" s="113"/>
      <c r="F4" s="113"/>
    </row>
    <row r="5" spans="1:16" ht="25.5" customHeight="1" thickBot="1" x14ac:dyDescent="0.25">
      <c r="A5" s="6"/>
      <c r="B5" s="114" t="s">
        <v>99</v>
      </c>
      <c r="C5" s="115"/>
      <c r="D5" s="115"/>
      <c r="E5" s="115"/>
      <c r="F5" s="115"/>
    </row>
    <row r="6" spans="1:16" ht="13.5" customHeight="1" x14ac:dyDescent="0.2">
      <c r="A6" s="97" t="s">
        <v>1</v>
      </c>
      <c r="B6" s="116" t="s">
        <v>2</v>
      </c>
      <c r="C6" s="117"/>
      <c r="D6" s="118" t="s">
        <v>3</v>
      </c>
      <c r="E6" s="119"/>
      <c r="F6" s="120"/>
      <c r="G6" s="121"/>
      <c r="P6" s="66" t="s">
        <v>120</v>
      </c>
    </row>
    <row r="7" spans="1:16" ht="13.5" customHeight="1" x14ac:dyDescent="0.2">
      <c r="A7" s="98"/>
      <c r="B7" s="33" t="s">
        <v>33</v>
      </c>
      <c r="C7" s="28" t="s">
        <v>83</v>
      </c>
      <c r="D7" s="30" t="s">
        <v>31</v>
      </c>
      <c r="E7" s="23" t="s">
        <v>80</v>
      </c>
      <c r="F7" s="41"/>
      <c r="G7" s="42"/>
      <c r="O7" s="67"/>
      <c r="P7" s="68"/>
    </row>
    <row r="8" spans="1:16" ht="18" customHeight="1" x14ac:dyDescent="0.2">
      <c r="A8" s="105" t="s">
        <v>157</v>
      </c>
      <c r="B8" s="122" t="s">
        <v>61</v>
      </c>
      <c r="C8" s="123"/>
      <c r="D8" s="124" t="s">
        <v>57</v>
      </c>
      <c r="E8" s="124"/>
      <c r="F8" s="125"/>
      <c r="G8" s="126"/>
      <c r="O8" s="69" t="s">
        <v>121</v>
      </c>
      <c r="P8" s="70">
        <f>COUNTIF(B8:J88,"中央区")</f>
        <v>4</v>
      </c>
    </row>
    <row r="9" spans="1:16" ht="18" customHeight="1" x14ac:dyDescent="0.2">
      <c r="A9" s="106"/>
      <c r="B9" s="122" t="s">
        <v>62</v>
      </c>
      <c r="C9" s="123"/>
      <c r="D9" s="124" t="s">
        <v>58</v>
      </c>
      <c r="E9" s="124"/>
      <c r="F9" s="125"/>
      <c r="G9" s="126"/>
      <c r="O9" s="71" t="s">
        <v>122</v>
      </c>
      <c r="P9" s="72">
        <f>COUNTIF(B8:J88,"美浜区")</f>
        <v>4</v>
      </c>
    </row>
    <row r="10" spans="1:16" ht="11.25" customHeight="1" x14ac:dyDescent="0.2">
      <c r="A10" s="27" t="s">
        <v>6</v>
      </c>
      <c r="B10" s="34" t="s">
        <v>7</v>
      </c>
      <c r="C10" s="91" t="s">
        <v>133</v>
      </c>
      <c r="D10" s="31" t="s">
        <v>7</v>
      </c>
      <c r="E10" s="90" t="s">
        <v>130</v>
      </c>
      <c r="F10" s="36"/>
      <c r="G10" s="37"/>
      <c r="O10" s="73" t="s">
        <v>123</v>
      </c>
      <c r="P10" s="74">
        <f>COUNTIF(B8:J88,"稲毛区")</f>
        <v>4</v>
      </c>
    </row>
    <row r="11" spans="1:16" ht="11.25" customHeight="1" x14ac:dyDescent="0.2">
      <c r="A11" s="95" t="s">
        <v>158</v>
      </c>
      <c r="B11" s="34" t="s">
        <v>8</v>
      </c>
      <c r="C11" s="18" t="s">
        <v>134</v>
      </c>
      <c r="D11" s="31" t="s">
        <v>8</v>
      </c>
      <c r="E11" s="24" t="s">
        <v>136</v>
      </c>
      <c r="F11" s="36"/>
      <c r="G11" s="37"/>
      <c r="O11" s="75" t="s">
        <v>124</v>
      </c>
      <c r="P11" s="76">
        <f>COUNTIF(B8:J88,"若葉区")</f>
        <v>4</v>
      </c>
    </row>
    <row r="12" spans="1:16" ht="11.25" customHeight="1" x14ac:dyDescent="0.2">
      <c r="A12" s="96"/>
      <c r="B12" s="34" t="s">
        <v>9</v>
      </c>
      <c r="C12" s="91" t="str">
        <f>C10</f>
        <v>美浜区</v>
      </c>
      <c r="D12" s="31" t="s">
        <v>9</v>
      </c>
      <c r="E12" s="90" t="str">
        <f>E10</f>
        <v>中央区</v>
      </c>
      <c r="F12" s="36"/>
      <c r="G12" s="37"/>
      <c r="O12" s="77" t="s">
        <v>125</v>
      </c>
      <c r="P12" s="78">
        <f>COUNTIF(B8:J88,"花見川区")</f>
        <v>4</v>
      </c>
    </row>
    <row r="13" spans="1:16" ht="11.25" customHeight="1" x14ac:dyDescent="0.2">
      <c r="A13" s="27" t="s">
        <v>111</v>
      </c>
      <c r="B13" s="34" t="s">
        <v>10</v>
      </c>
      <c r="C13" s="18" t="s">
        <v>135</v>
      </c>
      <c r="D13" s="31" t="s">
        <v>10</v>
      </c>
      <c r="E13" s="24" t="s">
        <v>137</v>
      </c>
      <c r="F13" s="36"/>
      <c r="G13" s="37"/>
      <c r="O13" s="79" t="s">
        <v>126</v>
      </c>
      <c r="P13" s="80">
        <f>COUNTIF(B8:J88,"緑区")</f>
        <v>4</v>
      </c>
    </row>
    <row r="14" spans="1:16" ht="11.25" customHeight="1" thickBot="1" x14ac:dyDescent="0.25">
      <c r="A14" s="29"/>
      <c r="B14" s="35" t="s">
        <v>11</v>
      </c>
      <c r="C14" s="20" t="s">
        <v>22</v>
      </c>
      <c r="D14" s="32" t="s">
        <v>11</v>
      </c>
      <c r="E14" s="47" t="s">
        <v>22</v>
      </c>
      <c r="F14" s="36"/>
      <c r="G14" s="37"/>
      <c r="O14" s="81" t="s">
        <v>127</v>
      </c>
      <c r="P14" s="68">
        <f>SUM(P8:P13)</f>
        <v>24</v>
      </c>
    </row>
    <row r="15" spans="1:16" ht="13.5" customHeight="1" x14ac:dyDescent="0.2">
      <c r="A15" s="97" t="s">
        <v>1</v>
      </c>
      <c r="B15" s="116" t="s">
        <v>2</v>
      </c>
      <c r="C15" s="117"/>
      <c r="D15" s="127"/>
      <c r="E15" s="128"/>
      <c r="F15" s="129" t="s">
        <v>3</v>
      </c>
      <c r="G15" s="130"/>
    </row>
    <row r="16" spans="1:16" ht="13.5" customHeight="1" x14ac:dyDescent="0.2">
      <c r="A16" s="98"/>
      <c r="B16" s="22" t="s">
        <v>34</v>
      </c>
      <c r="C16" s="17" t="s">
        <v>83</v>
      </c>
      <c r="D16" s="41"/>
      <c r="E16" s="61"/>
      <c r="F16" s="62" t="s">
        <v>43</v>
      </c>
      <c r="G16" s="40" t="s">
        <v>90</v>
      </c>
    </row>
    <row r="17" spans="1:7" ht="18" customHeight="1" x14ac:dyDescent="0.2">
      <c r="A17" s="99" t="s">
        <v>159</v>
      </c>
      <c r="B17" s="131" t="s">
        <v>63</v>
      </c>
      <c r="C17" s="132"/>
      <c r="D17" s="125"/>
      <c r="E17" s="133"/>
      <c r="F17" s="131" t="s">
        <v>46</v>
      </c>
      <c r="G17" s="132"/>
    </row>
    <row r="18" spans="1:7" ht="18" customHeight="1" x14ac:dyDescent="0.2">
      <c r="A18" s="100"/>
      <c r="B18" s="131" t="s">
        <v>64</v>
      </c>
      <c r="C18" s="132"/>
      <c r="D18" s="125"/>
      <c r="E18" s="133"/>
      <c r="F18" s="131" t="s">
        <v>47</v>
      </c>
      <c r="G18" s="132"/>
    </row>
    <row r="19" spans="1:7" ht="11.25" customHeight="1" x14ac:dyDescent="0.2">
      <c r="A19" s="27" t="s">
        <v>6</v>
      </c>
      <c r="B19" s="34" t="s">
        <v>7</v>
      </c>
      <c r="C19" s="91" t="s">
        <v>133</v>
      </c>
      <c r="D19" s="36"/>
      <c r="E19" s="21"/>
      <c r="F19" s="63" t="s">
        <v>7</v>
      </c>
      <c r="G19" s="84" t="s">
        <v>129</v>
      </c>
    </row>
    <row r="20" spans="1:7" ht="11.25" customHeight="1" x14ac:dyDescent="0.2">
      <c r="A20" s="95" t="s">
        <v>160</v>
      </c>
      <c r="B20" s="34" t="s">
        <v>8</v>
      </c>
      <c r="C20" s="18" t="s">
        <v>138</v>
      </c>
      <c r="D20" s="36"/>
      <c r="E20" s="21"/>
      <c r="F20" s="7" t="s">
        <v>8</v>
      </c>
      <c r="G20" s="8" t="s">
        <v>140</v>
      </c>
    </row>
    <row r="21" spans="1:7" ht="11.25" customHeight="1" x14ac:dyDescent="0.2">
      <c r="A21" s="96"/>
      <c r="B21" s="34" t="s">
        <v>9</v>
      </c>
      <c r="C21" s="91" t="str">
        <f>C19</f>
        <v>美浜区</v>
      </c>
      <c r="D21" s="36"/>
      <c r="E21" s="21"/>
      <c r="F21" s="7" t="s">
        <v>9</v>
      </c>
      <c r="G21" s="83" t="str">
        <f>G19</f>
        <v>花見川区</v>
      </c>
    </row>
    <row r="22" spans="1:7" ht="11.25" customHeight="1" x14ac:dyDescent="0.2">
      <c r="A22" s="27" t="s">
        <v>114</v>
      </c>
      <c r="B22" s="34" t="s">
        <v>10</v>
      </c>
      <c r="C22" s="18" t="s">
        <v>139</v>
      </c>
      <c r="D22" s="36"/>
      <c r="E22" s="21"/>
      <c r="F22" s="7" t="s">
        <v>10</v>
      </c>
      <c r="G22" s="8" t="s">
        <v>141</v>
      </c>
    </row>
    <row r="23" spans="1:7" ht="11.25" customHeight="1" thickBot="1" x14ac:dyDescent="0.25">
      <c r="A23" s="29"/>
      <c r="B23" s="48" t="s">
        <v>11</v>
      </c>
      <c r="C23" s="49" t="s">
        <v>22</v>
      </c>
      <c r="D23" s="43"/>
      <c r="E23" s="56"/>
      <c r="F23" s="10" t="s">
        <v>11</v>
      </c>
      <c r="G23" s="11" t="s">
        <v>22</v>
      </c>
    </row>
    <row r="24" spans="1:7" ht="13.5" customHeight="1" x14ac:dyDescent="0.2">
      <c r="A24" s="97" t="s">
        <v>1</v>
      </c>
      <c r="B24" s="129" t="s">
        <v>2</v>
      </c>
      <c r="C24" s="130"/>
      <c r="D24" s="129" t="s">
        <v>3</v>
      </c>
      <c r="E24" s="130"/>
      <c r="F24" s="127"/>
      <c r="G24" s="134"/>
    </row>
    <row r="25" spans="1:7" ht="13.5" customHeight="1" x14ac:dyDescent="0.2">
      <c r="A25" s="98"/>
      <c r="B25" s="22" t="s">
        <v>35</v>
      </c>
      <c r="C25" s="17" t="s">
        <v>83</v>
      </c>
      <c r="D25" s="25" t="s">
        <v>24</v>
      </c>
      <c r="E25" s="23" t="s">
        <v>80</v>
      </c>
      <c r="F25" s="41"/>
      <c r="G25" s="42"/>
    </row>
    <row r="26" spans="1:7" ht="18" customHeight="1" x14ac:dyDescent="0.2">
      <c r="A26" s="99" t="s">
        <v>161</v>
      </c>
      <c r="B26" s="131" t="s">
        <v>65</v>
      </c>
      <c r="C26" s="132"/>
      <c r="D26" s="124" t="s">
        <v>40</v>
      </c>
      <c r="E26" s="124"/>
      <c r="F26" s="125"/>
      <c r="G26" s="126"/>
    </row>
    <row r="27" spans="1:7" ht="18" customHeight="1" x14ac:dyDescent="0.2">
      <c r="A27" s="100"/>
      <c r="B27" s="131" t="s">
        <v>66</v>
      </c>
      <c r="C27" s="132"/>
      <c r="D27" s="124" t="s">
        <v>39</v>
      </c>
      <c r="E27" s="124"/>
      <c r="F27" s="125"/>
      <c r="G27" s="126"/>
    </row>
    <row r="28" spans="1:7" ht="11.25" customHeight="1" x14ac:dyDescent="0.2">
      <c r="A28" s="27" t="s">
        <v>6</v>
      </c>
      <c r="B28" s="7" t="s">
        <v>7</v>
      </c>
      <c r="C28" s="85" t="s">
        <v>130</v>
      </c>
      <c r="D28" s="7" t="s">
        <v>7</v>
      </c>
      <c r="E28" s="86" t="s">
        <v>128</v>
      </c>
      <c r="F28" s="36"/>
      <c r="G28" s="37"/>
    </row>
    <row r="29" spans="1:7" ht="11.25" customHeight="1" x14ac:dyDescent="0.2">
      <c r="A29" s="95" t="s">
        <v>162</v>
      </c>
      <c r="B29" s="7" t="s">
        <v>8</v>
      </c>
      <c r="C29" s="8" t="s">
        <v>142</v>
      </c>
      <c r="D29" s="7" t="s">
        <v>8</v>
      </c>
      <c r="E29" s="8" t="s">
        <v>144</v>
      </c>
      <c r="F29" s="36"/>
      <c r="G29" s="37"/>
    </row>
    <row r="30" spans="1:7" ht="11.25" customHeight="1" x14ac:dyDescent="0.2">
      <c r="A30" s="96"/>
      <c r="B30" s="7" t="s">
        <v>9</v>
      </c>
      <c r="C30" s="85" t="str">
        <f>C28</f>
        <v>中央区</v>
      </c>
      <c r="D30" s="7" t="s">
        <v>9</v>
      </c>
      <c r="E30" s="86" t="str">
        <f>E28</f>
        <v>緑区</v>
      </c>
      <c r="F30" s="36"/>
      <c r="G30" s="37"/>
    </row>
    <row r="31" spans="1:7" ht="11.25" customHeight="1" x14ac:dyDescent="0.2">
      <c r="A31" s="27" t="s">
        <v>113</v>
      </c>
      <c r="B31" s="7" t="s">
        <v>10</v>
      </c>
      <c r="C31" s="8" t="s">
        <v>143</v>
      </c>
      <c r="D31" s="7" t="s">
        <v>10</v>
      </c>
      <c r="E31" s="8" t="s">
        <v>139</v>
      </c>
      <c r="F31" s="36"/>
      <c r="G31" s="37"/>
    </row>
    <row r="32" spans="1:7" ht="11.25" customHeight="1" thickBot="1" x14ac:dyDescent="0.25">
      <c r="A32" s="29"/>
      <c r="B32" s="10" t="s">
        <v>11</v>
      </c>
      <c r="C32" s="11" t="s">
        <v>22</v>
      </c>
      <c r="D32" s="58" t="s">
        <v>11</v>
      </c>
      <c r="E32" s="59" t="s">
        <v>22</v>
      </c>
      <c r="F32" s="43"/>
      <c r="G32" s="44"/>
    </row>
    <row r="33" spans="1:7" ht="13.5" customHeight="1" x14ac:dyDescent="0.2">
      <c r="A33" s="97" t="s">
        <v>1</v>
      </c>
      <c r="B33" s="100" t="s">
        <v>2</v>
      </c>
      <c r="C33" s="135"/>
      <c r="D33" s="120"/>
      <c r="E33" s="136"/>
      <c r="F33" s="116" t="s">
        <v>115</v>
      </c>
      <c r="G33" s="137"/>
    </row>
    <row r="34" spans="1:7" ht="13.5" customHeight="1" x14ac:dyDescent="0.2">
      <c r="A34" s="98"/>
      <c r="B34" s="33" t="s">
        <v>36</v>
      </c>
      <c r="C34" s="17" t="s">
        <v>83</v>
      </c>
      <c r="D34" s="125" t="s">
        <v>106</v>
      </c>
      <c r="E34" s="138"/>
      <c r="F34" s="33" t="s">
        <v>30</v>
      </c>
      <c r="G34" s="28" t="s">
        <v>116</v>
      </c>
    </row>
    <row r="35" spans="1:7" ht="18" customHeight="1" x14ac:dyDescent="0.2">
      <c r="A35" s="99" t="s">
        <v>21</v>
      </c>
      <c r="B35" s="122" t="s">
        <v>67</v>
      </c>
      <c r="C35" s="123"/>
      <c r="D35" s="125" t="s">
        <v>107</v>
      </c>
      <c r="E35" s="138"/>
      <c r="F35" s="122" t="s">
        <v>55</v>
      </c>
      <c r="G35" s="123"/>
    </row>
    <row r="36" spans="1:7" ht="18" customHeight="1" x14ac:dyDescent="0.2">
      <c r="A36" s="100"/>
      <c r="B36" s="122" t="s">
        <v>68</v>
      </c>
      <c r="C36" s="123"/>
      <c r="D36" s="125" t="s">
        <v>110</v>
      </c>
      <c r="E36" s="138"/>
      <c r="F36" s="122" t="s">
        <v>56</v>
      </c>
      <c r="G36" s="123"/>
    </row>
    <row r="37" spans="1:7" ht="11.25" customHeight="1" x14ac:dyDescent="0.2">
      <c r="A37" s="27" t="s">
        <v>6</v>
      </c>
      <c r="B37" s="34" t="s">
        <v>7</v>
      </c>
      <c r="C37" s="87" t="s">
        <v>131</v>
      </c>
      <c r="D37" s="125"/>
      <c r="E37" s="138"/>
      <c r="F37" s="34" t="s">
        <v>7</v>
      </c>
      <c r="G37" s="82" t="s">
        <v>128</v>
      </c>
    </row>
    <row r="38" spans="1:7" ht="11.25" customHeight="1" x14ac:dyDescent="0.2">
      <c r="A38" s="95" t="s">
        <v>163</v>
      </c>
      <c r="B38" s="34" t="s">
        <v>8</v>
      </c>
      <c r="C38" s="18" t="s">
        <v>145</v>
      </c>
      <c r="D38" s="125" t="s">
        <v>108</v>
      </c>
      <c r="E38" s="138"/>
      <c r="F38" s="34" t="s">
        <v>8</v>
      </c>
      <c r="G38" s="18" t="s">
        <v>147</v>
      </c>
    </row>
    <row r="39" spans="1:7" ht="11.25" customHeight="1" x14ac:dyDescent="0.2">
      <c r="A39" s="96"/>
      <c r="B39" s="34" t="s">
        <v>9</v>
      </c>
      <c r="C39" s="87" t="str">
        <f>C37</f>
        <v>若葉区</v>
      </c>
      <c r="D39" s="125" t="s">
        <v>109</v>
      </c>
      <c r="E39" s="138"/>
      <c r="F39" s="34" t="s">
        <v>9</v>
      </c>
      <c r="G39" s="82" t="str">
        <f>G37</f>
        <v>緑区</v>
      </c>
    </row>
    <row r="40" spans="1:7" ht="11.25" customHeight="1" x14ac:dyDescent="0.2">
      <c r="A40" s="27" t="s">
        <v>119</v>
      </c>
      <c r="B40" s="34" t="s">
        <v>10</v>
      </c>
      <c r="C40" s="18" t="s">
        <v>146</v>
      </c>
      <c r="D40" s="36"/>
      <c r="E40" s="37"/>
      <c r="F40" s="34" t="s">
        <v>10</v>
      </c>
      <c r="G40" s="18" t="s">
        <v>148</v>
      </c>
    </row>
    <row r="41" spans="1:7" ht="11.25" customHeight="1" thickBot="1" x14ac:dyDescent="0.25">
      <c r="A41" s="29"/>
      <c r="B41" s="35" t="s">
        <v>11</v>
      </c>
      <c r="C41" s="20" t="s">
        <v>22</v>
      </c>
      <c r="D41" s="43"/>
      <c r="E41" s="44"/>
      <c r="F41" s="35" t="s">
        <v>11</v>
      </c>
      <c r="G41" s="20" t="s">
        <v>22</v>
      </c>
    </row>
    <row r="42" spans="1:7" ht="13.5" customHeight="1" x14ac:dyDescent="0.2">
      <c r="A42" s="97" t="s">
        <v>1</v>
      </c>
      <c r="B42" s="116" t="s">
        <v>2</v>
      </c>
      <c r="C42" s="117"/>
      <c r="D42" s="120"/>
      <c r="E42" s="121"/>
      <c r="F42" s="116" t="s">
        <v>3</v>
      </c>
      <c r="G42" s="117"/>
    </row>
    <row r="43" spans="1:7" ht="13.5" customHeight="1" x14ac:dyDescent="0.2">
      <c r="A43" s="98"/>
      <c r="B43" s="33" t="s">
        <v>37</v>
      </c>
      <c r="C43" s="28" t="s">
        <v>83</v>
      </c>
      <c r="D43" s="41"/>
      <c r="E43" s="42"/>
      <c r="F43" s="38" t="s">
        <v>42</v>
      </c>
      <c r="G43" s="40" t="s">
        <v>90</v>
      </c>
    </row>
    <row r="44" spans="1:7" ht="18" customHeight="1" x14ac:dyDescent="0.2">
      <c r="A44" s="99" t="s">
        <v>164</v>
      </c>
      <c r="B44" s="122" t="s">
        <v>69</v>
      </c>
      <c r="C44" s="123"/>
      <c r="D44" s="125"/>
      <c r="E44" s="126"/>
      <c r="F44" s="122" t="s">
        <v>44</v>
      </c>
      <c r="G44" s="123"/>
    </row>
    <row r="45" spans="1:7" ht="18" customHeight="1" x14ac:dyDescent="0.2">
      <c r="A45" s="100"/>
      <c r="B45" s="122" t="s">
        <v>70</v>
      </c>
      <c r="C45" s="123"/>
      <c r="D45" s="125"/>
      <c r="E45" s="126"/>
      <c r="F45" s="122" t="s">
        <v>45</v>
      </c>
      <c r="G45" s="123"/>
    </row>
    <row r="46" spans="1:7" ht="11.25" customHeight="1" x14ac:dyDescent="0.2">
      <c r="A46" s="27" t="s">
        <v>6</v>
      </c>
      <c r="B46" s="34" t="s">
        <v>7</v>
      </c>
      <c r="C46" s="87" t="s">
        <v>131</v>
      </c>
      <c r="D46" s="36"/>
      <c r="E46" s="37"/>
      <c r="F46" s="64" t="s">
        <v>7</v>
      </c>
      <c r="G46" s="88" t="s">
        <v>132</v>
      </c>
    </row>
    <row r="47" spans="1:7" ht="11.25" customHeight="1" x14ac:dyDescent="0.2">
      <c r="A47" s="95" t="s">
        <v>165</v>
      </c>
      <c r="B47" s="34" t="s">
        <v>8</v>
      </c>
      <c r="C47" s="18" t="s">
        <v>149</v>
      </c>
      <c r="D47" s="36"/>
      <c r="E47" s="37"/>
      <c r="F47" s="34" t="s">
        <v>8</v>
      </c>
      <c r="G47" s="18" t="s">
        <v>151</v>
      </c>
    </row>
    <row r="48" spans="1:7" ht="11.25" customHeight="1" x14ac:dyDescent="0.2">
      <c r="A48" s="96"/>
      <c r="B48" s="34" t="s">
        <v>9</v>
      </c>
      <c r="C48" s="87" t="str">
        <f>C46</f>
        <v>若葉区</v>
      </c>
      <c r="D48" s="36"/>
      <c r="E48" s="37"/>
      <c r="F48" s="34" t="s">
        <v>9</v>
      </c>
      <c r="G48" s="65" t="str">
        <f>G46</f>
        <v>稲毛区</v>
      </c>
    </row>
    <row r="49" spans="1:7" ht="11.25" customHeight="1" x14ac:dyDescent="0.2">
      <c r="A49" s="27" t="s">
        <v>118</v>
      </c>
      <c r="B49" s="34" t="s">
        <v>10</v>
      </c>
      <c r="C49" s="18" t="s">
        <v>150</v>
      </c>
      <c r="D49" s="36"/>
      <c r="E49" s="37"/>
      <c r="F49" s="34" t="s">
        <v>10</v>
      </c>
      <c r="G49" s="18" t="s">
        <v>152</v>
      </c>
    </row>
    <row r="50" spans="1:7" ht="11.25" customHeight="1" thickBot="1" x14ac:dyDescent="0.25">
      <c r="A50" s="29"/>
      <c r="B50" s="35" t="s">
        <v>11</v>
      </c>
      <c r="C50" s="20" t="s">
        <v>22</v>
      </c>
      <c r="D50" s="43"/>
      <c r="E50" s="44"/>
      <c r="F50" s="35" t="s">
        <v>11</v>
      </c>
      <c r="G50" s="20" t="s">
        <v>22</v>
      </c>
    </row>
    <row r="51" spans="1:7" s="5" customFormat="1" ht="11.25" customHeight="1" x14ac:dyDescent="0.2">
      <c r="A51" s="103" t="s">
        <v>1</v>
      </c>
      <c r="B51" s="129" t="s">
        <v>2</v>
      </c>
      <c r="C51" s="130"/>
      <c r="D51" s="129" t="s">
        <v>3</v>
      </c>
      <c r="E51" s="139"/>
      <c r="F51" s="120"/>
      <c r="G51" s="121"/>
    </row>
    <row r="52" spans="1:7" s="5" customFormat="1" ht="11.25" customHeight="1" x14ac:dyDescent="0.2">
      <c r="A52" s="104"/>
      <c r="B52" s="22" t="s">
        <v>32</v>
      </c>
      <c r="C52" s="28" t="s">
        <v>83</v>
      </c>
      <c r="D52" s="25" t="s">
        <v>23</v>
      </c>
      <c r="E52" s="28" t="s">
        <v>80</v>
      </c>
      <c r="F52" s="41"/>
      <c r="G52" s="42"/>
    </row>
    <row r="53" spans="1:7" s="5" customFormat="1" ht="18" customHeight="1" x14ac:dyDescent="0.2">
      <c r="A53" s="99" t="s">
        <v>166</v>
      </c>
      <c r="B53" s="131" t="s">
        <v>59</v>
      </c>
      <c r="C53" s="123"/>
      <c r="D53" s="122" t="s">
        <v>38</v>
      </c>
      <c r="E53" s="123"/>
      <c r="F53" s="125"/>
      <c r="G53" s="126"/>
    </row>
    <row r="54" spans="1:7" s="5" customFormat="1" ht="18" customHeight="1" x14ac:dyDescent="0.2">
      <c r="A54" s="100"/>
      <c r="B54" s="131" t="s">
        <v>60</v>
      </c>
      <c r="C54" s="123"/>
      <c r="D54" s="122" t="s">
        <v>18</v>
      </c>
      <c r="E54" s="123"/>
      <c r="F54" s="125"/>
      <c r="G54" s="126"/>
    </row>
    <row r="55" spans="1:7" x14ac:dyDescent="0.2">
      <c r="A55" s="93" t="s">
        <v>6</v>
      </c>
      <c r="B55" s="7" t="s">
        <v>7</v>
      </c>
      <c r="C55" s="92" t="s">
        <v>132</v>
      </c>
      <c r="D55" s="7" t="s">
        <v>7</v>
      </c>
      <c r="E55" s="89" t="s">
        <v>129</v>
      </c>
      <c r="F55" s="36"/>
      <c r="G55" s="37"/>
    </row>
    <row r="56" spans="1:7" x14ac:dyDescent="0.2">
      <c r="A56" s="101" t="s">
        <v>167</v>
      </c>
      <c r="B56" s="7" t="s">
        <v>8</v>
      </c>
      <c r="C56" s="8" t="s">
        <v>153</v>
      </c>
      <c r="D56" s="7" t="s">
        <v>8</v>
      </c>
      <c r="E56" s="24" t="s">
        <v>155</v>
      </c>
      <c r="F56" s="36"/>
      <c r="G56" s="37"/>
    </row>
    <row r="57" spans="1:7" x14ac:dyDescent="0.2">
      <c r="A57" s="102"/>
      <c r="B57" s="7" t="s">
        <v>9</v>
      </c>
      <c r="C57" s="92" t="str">
        <f>C55</f>
        <v>稲毛区</v>
      </c>
      <c r="D57" s="7" t="s">
        <v>9</v>
      </c>
      <c r="E57" s="89" t="str">
        <f>E55</f>
        <v>花見川区</v>
      </c>
      <c r="F57" s="36"/>
      <c r="G57" s="37"/>
    </row>
    <row r="58" spans="1:7" x14ac:dyDescent="0.2">
      <c r="A58" s="93" t="s">
        <v>117</v>
      </c>
      <c r="B58" s="7" t="s">
        <v>10</v>
      </c>
      <c r="C58" s="8" t="s">
        <v>154</v>
      </c>
      <c r="D58" s="7" t="s">
        <v>10</v>
      </c>
      <c r="E58" s="24" t="s">
        <v>156</v>
      </c>
      <c r="F58" s="36"/>
      <c r="G58" s="37"/>
    </row>
    <row r="59" spans="1:7" ht="13.5" thickBot="1" x14ac:dyDescent="0.25">
      <c r="A59" s="94"/>
      <c r="B59" s="10" t="s">
        <v>11</v>
      </c>
      <c r="C59" s="11" t="s">
        <v>22</v>
      </c>
      <c r="D59" s="10" t="s">
        <v>11</v>
      </c>
      <c r="E59" s="26" t="s">
        <v>22</v>
      </c>
      <c r="F59" s="43"/>
      <c r="G59" s="44"/>
    </row>
    <row r="62" spans="1:7" ht="13" customHeight="1" x14ac:dyDescent="0.2">
      <c r="A62" s="12" t="s">
        <v>12</v>
      </c>
      <c r="B62" s="12"/>
      <c r="C62" s="12"/>
      <c r="D62" s="12"/>
      <c r="E62" s="12"/>
      <c r="F62" s="12"/>
      <c r="G62" s="12"/>
    </row>
    <row r="63" spans="1:7" ht="18" customHeight="1" x14ac:dyDescent="0.2">
      <c r="A63" s="13" t="s">
        <v>13</v>
      </c>
      <c r="B63" s="13"/>
      <c r="C63" s="14"/>
      <c r="D63" s="13"/>
      <c r="E63" s="14"/>
      <c r="F63" s="14"/>
      <c r="G63" s="14"/>
    </row>
    <row r="64" spans="1:7" ht="18" customHeight="1" x14ac:dyDescent="0.2">
      <c r="A64" s="60" t="s">
        <v>14</v>
      </c>
      <c r="B64" s="3"/>
      <c r="D64" s="3"/>
      <c r="F64" s="3"/>
    </row>
    <row r="65" spans="1:7" ht="11.25" customHeight="1" x14ac:dyDescent="0.2">
      <c r="A65" s="15" t="s">
        <v>15</v>
      </c>
      <c r="B65" s="15"/>
      <c r="C65" s="16"/>
      <c r="D65" s="15"/>
      <c r="E65" s="16"/>
      <c r="F65" s="16"/>
      <c r="G65" s="16"/>
    </row>
    <row r="66" spans="1:7" ht="11.25" customHeight="1" x14ac:dyDescent="0.2">
      <c r="A66" s="13" t="s">
        <v>16</v>
      </c>
      <c r="B66" s="13"/>
      <c r="C66" s="16"/>
      <c r="D66" s="13"/>
      <c r="E66" s="16"/>
      <c r="F66" s="16"/>
      <c r="G66" s="16"/>
    </row>
    <row r="67" spans="1:7" ht="11.25" customHeight="1" x14ac:dyDescent="0.2">
      <c r="A67" s="13" t="s">
        <v>17</v>
      </c>
      <c r="B67" s="13"/>
      <c r="C67" s="16"/>
      <c r="D67" s="13"/>
      <c r="E67" s="16"/>
      <c r="F67" s="16"/>
      <c r="G67" s="16"/>
    </row>
  </sheetData>
  <mergeCells count="81">
    <mergeCell ref="B54:C54"/>
    <mergeCell ref="D54:E54"/>
    <mergeCell ref="F54:G54"/>
    <mergeCell ref="B51:C51"/>
    <mergeCell ref="D51:E51"/>
    <mergeCell ref="F51:G51"/>
    <mergeCell ref="B53:C53"/>
    <mergeCell ref="D53:E53"/>
    <mergeCell ref="F53:G53"/>
    <mergeCell ref="F42:G42"/>
    <mergeCell ref="B44:C44"/>
    <mergeCell ref="D44:E44"/>
    <mergeCell ref="F44:G44"/>
    <mergeCell ref="B45:C45"/>
    <mergeCell ref="D45:E45"/>
    <mergeCell ref="F45:G45"/>
    <mergeCell ref="D37:E37"/>
    <mergeCell ref="D38:E38"/>
    <mergeCell ref="D39:E39"/>
    <mergeCell ref="B42:C42"/>
    <mergeCell ref="D42:E42"/>
    <mergeCell ref="D34:E34"/>
    <mergeCell ref="B35:C35"/>
    <mergeCell ref="D35:E35"/>
    <mergeCell ref="F35:G35"/>
    <mergeCell ref="B36:C36"/>
    <mergeCell ref="D36:E36"/>
    <mergeCell ref="F36:G36"/>
    <mergeCell ref="B27:C27"/>
    <mergeCell ref="D27:E27"/>
    <mergeCell ref="F27:G27"/>
    <mergeCell ref="B33:C33"/>
    <mergeCell ref="D33:E33"/>
    <mergeCell ref="F33:G33"/>
    <mergeCell ref="B24:C24"/>
    <mergeCell ref="D24:E24"/>
    <mergeCell ref="F24:G24"/>
    <mergeCell ref="B26:C26"/>
    <mergeCell ref="D26:E26"/>
    <mergeCell ref="F26:G26"/>
    <mergeCell ref="B17:C17"/>
    <mergeCell ref="D17:E17"/>
    <mergeCell ref="F17:G17"/>
    <mergeCell ref="B18:C18"/>
    <mergeCell ref="D18:E18"/>
    <mergeCell ref="F18:G18"/>
    <mergeCell ref="B9:C9"/>
    <mergeCell ref="D9:E9"/>
    <mergeCell ref="F9:G9"/>
    <mergeCell ref="B15:C15"/>
    <mergeCell ref="D15:E15"/>
    <mergeCell ref="F15:G15"/>
    <mergeCell ref="B6:C6"/>
    <mergeCell ref="D6:E6"/>
    <mergeCell ref="F6:G6"/>
    <mergeCell ref="B8:C8"/>
    <mergeCell ref="D8:E8"/>
    <mergeCell ref="F8:G8"/>
    <mergeCell ref="B2:D2"/>
    <mergeCell ref="B3:D3"/>
    <mergeCell ref="E3:G3"/>
    <mergeCell ref="B4:F4"/>
    <mergeCell ref="B5:F5"/>
    <mergeCell ref="A17:A18"/>
    <mergeCell ref="A6:A7"/>
    <mergeCell ref="A8:A9"/>
    <mergeCell ref="A11:A12"/>
    <mergeCell ref="A15:A16"/>
    <mergeCell ref="A20:A21"/>
    <mergeCell ref="A24:A25"/>
    <mergeCell ref="A35:A36"/>
    <mergeCell ref="A26:A27"/>
    <mergeCell ref="A29:A30"/>
    <mergeCell ref="A33:A34"/>
    <mergeCell ref="A38:A39"/>
    <mergeCell ref="A42:A43"/>
    <mergeCell ref="A44:A45"/>
    <mergeCell ref="A56:A57"/>
    <mergeCell ref="A53:A54"/>
    <mergeCell ref="A47:A48"/>
    <mergeCell ref="A51:A52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showGridLines="0" tabSelected="1" zoomScaleNormal="100" workbookViewId="0">
      <selection activeCell="A13" sqref="A13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21"/>
    </row>
    <row r="2" spans="1:8" ht="23.25" customHeight="1" x14ac:dyDescent="0.2">
      <c r="A2" s="1"/>
      <c r="B2" s="107" t="s">
        <v>0</v>
      </c>
      <c r="C2" s="108"/>
      <c r="D2" s="108"/>
      <c r="E2" s="4" t="s">
        <v>104</v>
      </c>
      <c r="H2" s="21"/>
    </row>
    <row r="3" spans="1:8" ht="21.75" customHeight="1" x14ac:dyDescent="0.2">
      <c r="A3" s="6"/>
      <c r="B3" s="109" t="s">
        <v>97</v>
      </c>
      <c r="C3" s="109"/>
      <c r="D3" s="109"/>
      <c r="E3" s="110" t="s">
        <v>112</v>
      </c>
      <c r="F3" s="111"/>
      <c r="G3" s="111"/>
    </row>
    <row r="4" spans="1:8" ht="21.75" customHeight="1" x14ac:dyDescent="0.2">
      <c r="A4" s="6"/>
      <c r="B4" s="112"/>
      <c r="C4" s="113"/>
      <c r="D4" s="113"/>
      <c r="E4" s="113"/>
      <c r="F4" s="113"/>
      <c r="H4" s="21"/>
    </row>
    <row r="5" spans="1:8" ht="25.5" customHeight="1" thickBot="1" x14ac:dyDescent="0.25">
      <c r="A5" s="6"/>
      <c r="B5" s="142" t="s">
        <v>100</v>
      </c>
      <c r="C5" s="143"/>
      <c r="D5" s="143"/>
      <c r="E5" s="143"/>
      <c r="F5" s="143"/>
      <c r="H5" s="21"/>
    </row>
    <row r="6" spans="1:8" ht="13.5" customHeight="1" x14ac:dyDescent="0.2">
      <c r="A6" s="97" t="s">
        <v>1</v>
      </c>
      <c r="B6" s="116" t="s">
        <v>2</v>
      </c>
      <c r="C6" s="117"/>
      <c r="D6" s="118" t="s">
        <v>3</v>
      </c>
      <c r="E6" s="119"/>
      <c r="F6" s="120"/>
      <c r="G6" s="121"/>
    </row>
    <row r="7" spans="1:8" ht="13.5" customHeight="1" x14ac:dyDescent="0.2">
      <c r="A7" s="98"/>
      <c r="B7" s="9" t="s">
        <v>48</v>
      </c>
      <c r="C7" s="28" t="s">
        <v>5</v>
      </c>
      <c r="D7" s="9" t="s">
        <v>49</v>
      </c>
      <c r="E7" s="23" t="s">
        <v>20</v>
      </c>
      <c r="F7" s="41"/>
      <c r="G7" s="42"/>
    </row>
    <row r="8" spans="1:8" ht="18" customHeight="1" x14ac:dyDescent="0.2">
      <c r="A8" s="99" t="s">
        <v>19</v>
      </c>
      <c r="B8" s="122" t="s">
        <v>169</v>
      </c>
      <c r="C8" s="123"/>
      <c r="D8" s="124" t="s">
        <v>171</v>
      </c>
      <c r="E8" s="124"/>
      <c r="F8" s="125"/>
      <c r="G8" s="126"/>
    </row>
    <row r="9" spans="1:8" ht="18" customHeight="1" x14ac:dyDescent="0.2">
      <c r="A9" s="100"/>
      <c r="B9" s="122" t="s">
        <v>170</v>
      </c>
      <c r="C9" s="123"/>
      <c r="D9" s="124" t="s">
        <v>172</v>
      </c>
      <c r="E9" s="124"/>
      <c r="F9" s="125"/>
      <c r="G9" s="126"/>
    </row>
    <row r="10" spans="1:8" ht="11.25" customHeight="1" x14ac:dyDescent="0.2">
      <c r="A10" s="27" t="s">
        <v>6</v>
      </c>
      <c r="B10" s="34" t="s">
        <v>7</v>
      </c>
      <c r="C10" s="18"/>
      <c r="D10" s="31" t="s">
        <v>7</v>
      </c>
      <c r="E10" s="24"/>
      <c r="F10" s="36"/>
      <c r="G10" s="37"/>
    </row>
    <row r="11" spans="1:8" ht="11.25" customHeight="1" x14ac:dyDescent="0.2">
      <c r="A11" s="95" t="s">
        <v>178</v>
      </c>
      <c r="B11" s="34" t="s">
        <v>8</v>
      </c>
      <c r="C11" s="18"/>
      <c r="D11" s="31" t="s">
        <v>8</v>
      </c>
      <c r="E11" s="24"/>
      <c r="F11" s="36"/>
      <c r="G11" s="37"/>
    </row>
    <row r="12" spans="1:8" ht="11.25" customHeight="1" x14ac:dyDescent="0.2">
      <c r="A12" s="96"/>
      <c r="B12" s="34" t="s">
        <v>9</v>
      </c>
      <c r="C12" s="18"/>
      <c r="D12" s="31" t="s">
        <v>9</v>
      </c>
      <c r="E12" s="8"/>
      <c r="F12" s="36"/>
      <c r="G12" s="37"/>
    </row>
    <row r="13" spans="1:8" ht="11.25" customHeight="1" x14ac:dyDescent="0.2">
      <c r="A13" s="27" t="s">
        <v>177</v>
      </c>
      <c r="B13" s="34" t="s">
        <v>10</v>
      </c>
      <c r="C13" s="18"/>
      <c r="D13" s="31" t="s">
        <v>10</v>
      </c>
      <c r="E13" s="24"/>
      <c r="F13" s="36"/>
      <c r="G13" s="37"/>
    </row>
    <row r="14" spans="1:8" ht="11.25" customHeight="1" thickBot="1" x14ac:dyDescent="0.25">
      <c r="A14" s="29"/>
      <c r="B14" s="35" t="s">
        <v>11</v>
      </c>
      <c r="C14" s="20" t="s">
        <v>22</v>
      </c>
      <c r="D14" s="32" t="s">
        <v>11</v>
      </c>
      <c r="E14" s="19" t="s">
        <v>22</v>
      </c>
      <c r="F14" s="43"/>
      <c r="G14" s="44"/>
    </row>
    <row r="15" spans="1:8" ht="13.5" customHeight="1" x14ac:dyDescent="0.2">
      <c r="A15" s="97" t="s">
        <v>1</v>
      </c>
      <c r="B15" s="116" t="s">
        <v>2</v>
      </c>
      <c r="C15" s="117"/>
      <c r="D15" s="118" t="s">
        <v>3</v>
      </c>
      <c r="E15" s="119"/>
      <c r="F15" s="120"/>
      <c r="G15" s="121"/>
    </row>
    <row r="16" spans="1:8" ht="13.5" customHeight="1" x14ac:dyDescent="0.2">
      <c r="A16" s="98"/>
      <c r="B16" s="46"/>
      <c r="C16" s="28"/>
      <c r="D16" s="57"/>
      <c r="E16" s="23"/>
      <c r="F16" s="41"/>
      <c r="G16" s="42"/>
    </row>
    <row r="17" spans="1:7" ht="18" customHeight="1" x14ac:dyDescent="0.2">
      <c r="A17" s="99"/>
      <c r="B17" s="122"/>
      <c r="C17" s="123"/>
      <c r="D17" s="122"/>
      <c r="E17" s="132"/>
      <c r="F17" s="125"/>
      <c r="G17" s="126"/>
    </row>
    <row r="18" spans="1:7" ht="18" customHeight="1" x14ac:dyDescent="0.2">
      <c r="A18" s="100"/>
      <c r="B18" s="122"/>
      <c r="C18" s="123"/>
      <c r="D18" s="122"/>
      <c r="E18" s="132"/>
      <c r="F18" s="125"/>
      <c r="G18" s="126"/>
    </row>
    <row r="19" spans="1:7" ht="11.25" customHeight="1" x14ac:dyDescent="0.2">
      <c r="A19" s="27" t="s">
        <v>6</v>
      </c>
      <c r="B19" s="34" t="s">
        <v>7</v>
      </c>
      <c r="C19" s="18"/>
      <c r="D19" s="31" t="s">
        <v>7</v>
      </c>
      <c r="E19" s="24"/>
      <c r="F19" s="36"/>
      <c r="G19" s="37"/>
    </row>
    <row r="20" spans="1:7" ht="11.25" customHeight="1" x14ac:dyDescent="0.2">
      <c r="A20" s="95"/>
      <c r="B20" s="34" t="s">
        <v>8</v>
      </c>
      <c r="C20" s="18"/>
      <c r="D20" s="31" t="s">
        <v>8</v>
      </c>
      <c r="E20" s="24"/>
      <c r="F20" s="36"/>
      <c r="G20" s="37"/>
    </row>
    <row r="21" spans="1:7" ht="11.25" customHeight="1" x14ac:dyDescent="0.2">
      <c r="A21" s="96"/>
      <c r="B21" s="34" t="s">
        <v>9</v>
      </c>
      <c r="C21" s="18"/>
      <c r="D21" s="31" t="s">
        <v>9</v>
      </c>
      <c r="E21" s="8"/>
      <c r="F21" s="36"/>
      <c r="G21" s="37"/>
    </row>
    <row r="22" spans="1:7" ht="11.25" customHeight="1" x14ac:dyDescent="0.2">
      <c r="A22" s="27"/>
      <c r="B22" s="34" t="s">
        <v>10</v>
      </c>
      <c r="C22" s="18"/>
      <c r="D22" s="31" t="s">
        <v>10</v>
      </c>
      <c r="E22" s="24"/>
      <c r="F22" s="36"/>
      <c r="G22" s="37"/>
    </row>
    <row r="23" spans="1:7" ht="11.25" customHeight="1" thickBot="1" x14ac:dyDescent="0.25">
      <c r="A23" s="29"/>
      <c r="B23" s="35" t="s">
        <v>11</v>
      </c>
      <c r="C23" s="20" t="s">
        <v>22</v>
      </c>
      <c r="D23" s="32" t="s">
        <v>11</v>
      </c>
      <c r="E23" s="19" t="s">
        <v>22</v>
      </c>
      <c r="F23" s="43"/>
      <c r="G23" s="44"/>
    </row>
    <row r="24" spans="1:7" ht="13.5" customHeight="1" x14ac:dyDescent="0.2">
      <c r="A24" s="97" t="s">
        <v>1</v>
      </c>
      <c r="B24" s="116" t="s">
        <v>2</v>
      </c>
      <c r="C24" s="117"/>
      <c r="D24" s="118" t="s">
        <v>3</v>
      </c>
      <c r="E24" s="119"/>
      <c r="F24" s="120"/>
      <c r="G24" s="121"/>
    </row>
    <row r="25" spans="1:7" ht="13.5" customHeight="1" x14ac:dyDescent="0.2">
      <c r="A25" s="98"/>
      <c r="B25" s="46" t="s">
        <v>91</v>
      </c>
      <c r="C25" s="28"/>
      <c r="D25" s="57" t="s">
        <v>91</v>
      </c>
      <c r="E25" s="23"/>
      <c r="F25" s="41"/>
      <c r="G25" s="42"/>
    </row>
    <row r="26" spans="1:7" ht="18" customHeight="1" x14ac:dyDescent="0.2">
      <c r="A26" s="99" t="s">
        <v>27</v>
      </c>
      <c r="B26" s="122"/>
      <c r="C26" s="123"/>
      <c r="D26" s="124"/>
      <c r="E26" s="124"/>
      <c r="F26" s="125"/>
      <c r="G26" s="126"/>
    </row>
    <row r="27" spans="1:7" ht="18" customHeight="1" x14ac:dyDescent="0.2">
      <c r="A27" s="100"/>
      <c r="B27" s="122"/>
      <c r="C27" s="123"/>
      <c r="D27" s="124"/>
      <c r="E27" s="124"/>
      <c r="F27" s="125"/>
      <c r="G27" s="126"/>
    </row>
    <row r="28" spans="1:7" ht="11.25" customHeight="1" x14ac:dyDescent="0.2">
      <c r="A28" s="27" t="s">
        <v>6</v>
      </c>
      <c r="B28" s="34" t="s">
        <v>7</v>
      </c>
      <c r="C28" s="18"/>
      <c r="D28" s="31" t="s">
        <v>7</v>
      </c>
      <c r="E28" s="24"/>
      <c r="F28" s="36"/>
      <c r="G28" s="37"/>
    </row>
    <row r="29" spans="1:7" ht="11.25" customHeight="1" x14ac:dyDescent="0.2">
      <c r="A29" s="95"/>
      <c r="B29" s="34" t="s">
        <v>8</v>
      </c>
      <c r="C29" s="18"/>
      <c r="D29" s="31" t="s">
        <v>8</v>
      </c>
      <c r="E29" s="24"/>
      <c r="F29" s="36"/>
      <c r="G29" s="37"/>
    </row>
    <row r="30" spans="1:7" ht="11.25" customHeight="1" x14ac:dyDescent="0.2">
      <c r="A30" s="96"/>
      <c r="B30" s="34" t="s">
        <v>9</v>
      </c>
      <c r="C30" s="18"/>
      <c r="D30" s="31" t="s">
        <v>9</v>
      </c>
      <c r="E30" s="8"/>
      <c r="F30" s="36"/>
      <c r="G30" s="37"/>
    </row>
    <row r="31" spans="1:7" ht="11.25" customHeight="1" x14ac:dyDescent="0.2">
      <c r="A31" s="27"/>
      <c r="B31" s="34" t="s">
        <v>10</v>
      </c>
      <c r="C31" s="18"/>
      <c r="D31" s="31" t="s">
        <v>10</v>
      </c>
      <c r="E31" s="24"/>
      <c r="F31" s="36"/>
      <c r="G31" s="37"/>
    </row>
    <row r="32" spans="1:7" ht="11.25" customHeight="1" thickBot="1" x14ac:dyDescent="0.25">
      <c r="A32" s="29"/>
      <c r="B32" s="35" t="s">
        <v>11</v>
      </c>
      <c r="C32" s="20" t="s">
        <v>22</v>
      </c>
      <c r="D32" s="32" t="s">
        <v>11</v>
      </c>
      <c r="E32" s="19" t="s">
        <v>22</v>
      </c>
      <c r="F32" s="43"/>
      <c r="G32" s="44"/>
    </row>
    <row r="35" spans="1:7" ht="13" customHeight="1" x14ac:dyDescent="0.2">
      <c r="A35" s="12" t="s">
        <v>12</v>
      </c>
      <c r="B35" s="12"/>
      <c r="C35" s="12"/>
      <c r="D35" s="12"/>
      <c r="E35" s="12"/>
      <c r="F35" s="12"/>
      <c r="G35" s="12"/>
    </row>
    <row r="36" spans="1:7" ht="18" customHeight="1" x14ac:dyDescent="0.2">
      <c r="A36" s="13" t="s">
        <v>13</v>
      </c>
      <c r="B36" s="13"/>
      <c r="C36" s="14"/>
      <c r="D36" s="13"/>
      <c r="E36" s="14"/>
      <c r="F36" s="14"/>
      <c r="G36" s="14"/>
    </row>
    <row r="37" spans="1:7" ht="18" customHeight="1" x14ac:dyDescent="0.2">
      <c r="A37" s="140" t="s">
        <v>14</v>
      </c>
      <c r="B37" s="141"/>
      <c r="C37" s="141"/>
      <c r="D37" s="141"/>
      <c r="E37" s="141"/>
      <c r="F37" s="141"/>
      <c r="G37" s="141"/>
    </row>
    <row r="38" spans="1:7" ht="11.25" customHeight="1" x14ac:dyDescent="0.2">
      <c r="A38" s="15" t="s">
        <v>15</v>
      </c>
      <c r="B38" s="15"/>
      <c r="C38" s="16"/>
      <c r="D38" s="15"/>
      <c r="E38" s="16"/>
      <c r="F38" s="16"/>
      <c r="G38" s="16"/>
    </row>
    <row r="39" spans="1:7" ht="11.25" customHeight="1" x14ac:dyDescent="0.2">
      <c r="A39" s="13" t="s">
        <v>16</v>
      </c>
      <c r="B39" s="13"/>
      <c r="C39" s="16"/>
      <c r="D39" s="13"/>
      <c r="E39" s="16"/>
      <c r="F39" s="16"/>
      <c r="G39" s="16"/>
    </row>
    <row r="40" spans="1:7" ht="11.25" customHeight="1" x14ac:dyDescent="0.2">
      <c r="A40" s="13" t="s">
        <v>17</v>
      </c>
      <c r="B40" s="13"/>
      <c r="C40" s="16"/>
      <c r="D40" s="13"/>
      <c r="E40" s="16"/>
      <c r="F40" s="16"/>
      <c r="G40" s="16"/>
    </row>
  </sheetData>
  <mergeCells count="42">
    <mergeCell ref="B2:D2"/>
    <mergeCell ref="B3:D3"/>
    <mergeCell ref="B4:F4"/>
    <mergeCell ref="B5:F5"/>
    <mergeCell ref="A6:A7"/>
    <mergeCell ref="B6:C6"/>
    <mergeCell ref="D6:E6"/>
    <mergeCell ref="F6:G6"/>
    <mergeCell ref="E3:G3"/>
    <mergeCell ref="A8:A9"/>
    <mergeCell ref="B8:C8"/>
    <mergeCell ref="D8:E8"/>
    <mergeCell ref="F8:G8"/>
    <mergeCell ref="B9:C9"/>
    <mergeCell ref="D9:E9"/>
    <mergeCell ref="F9:G9"/>
    <mergeCell ref="A11:A12"/>
    <mergeCell ref="A15:A16"/>
    <mergeCell ref="B15:C15"/>
    <mergeCell ref="D15:E15"/>
    <mergeCell ref="F15:G15"/>
    <mergeCell ref="D18:E18"/>
    <mergeCell ref="F18:G18"/>
    <mergeCell ref="A20:A21"/>
    <mergeCell ref="A24:A25"/>
    <mergeCell ref="B24:C24"/>
    <mergeCell ref="D24:E24"/>
    <mergeCell ref="F24:G24"/>
    <mergeCell ref="A17:A18"/>
    <mergeCell ref="B17:C17"/>
    <mergeCell ref="D17:E17"/>
    <mergeCell ref="F17:G17"/>
    <mergeCell ref="B18:C18"/>
    <mergeCell ref="A29:A30"/>
    <mergeCell ref="A37:G37"/>
    <mergeCell ref="A26:A27"/>
    <mergeCell ref="B26:C26"/>
    <mergeCell ref="D26:E26"/>
    <mergeCell ref="F26:G26"/>
    <mergeCell ref="B27:C27"/>
    <mergeCell ref="D27:E27"/>
    <mergeCell ref="F27:G27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zoomScaleNormal="100" workbookViewId="0">
      <selection activeCell="A4" sqref="A4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21"/>
    </row>
    <row r="2" spans="1:8" ht="23.25" customHeight="1" x14ac:dyDescent="0.2">
      <c r="A2" s="1"/>
      <c r="B2" s="107" t="s">
        <v>0</v>
      </c>
      <c r="C2" s="108"/>
      <c r="D2" s="108"/>
      <c r="E2" s="4" t="s">
        <v>50</v>
      </c>
      <c r="H2" s="21"/>
    </row>
    <row r="3" spans="1:8" ht="21.75" customHeight="1" x14ac:dyDescent="0.2">
      <c r="A3" s="6"/>
      <c r="B3" s="109" t="s">
        <v>102</v>
      </c>
      <c r="C3" s="109"/>
      <c r="D3" s="109"/>
      <c r="E3" s="110" t="s">
        <v>112</v>
      </c>
      <c r="F3" s="111"/>
      <c r="G3" s="111"/>
      <c r="H3" s="21"/>
    </row>
    <row r="4" spans="1:8" ht="21.75" customHeight="1" x14ac:dyDescent="0.2">
      <c r="A4" s="6"/>
      <c r="B4" s="112"/>
      <c r="C4" s="113"/>
      <c r="D4" s="113"/>
      <c r="E4" s="113"/>
      <c r="F4" s="113"/>
      <c r="H4" s="21"/>
    </row>
    <row r="5" spans="1:8" ht="25.5" customHeight="1" thickBot="1" x14ac:dyDescent="0.25">
      <c r="A5" s="6"/>
      <c r="B5" s="142" t="s">
        <v>100</v>
      </c>
      <c r="C5" s="143"/>
      <c r="D5" s="143"/>
      <c r="E5" s="143"/>
      <c r="F5" s="143"/>
      <c r="H5" s="21"/>
    </row>
    <row r="6" spans="1:8" ht="13.5" customHeight="1" x14ac:dyDescent="0.2">
      <c r="A6" s="97" t="s">
        <v>1</v>
      </c>
      <c r="B6" s="116" t="s">
        <v>2</v>
      </c>
      <c r="C6" s="117"/>
      <c r="D6" s="118" t="s">
        <v>3</v>
      </c>
      <c r="E6" s="119"/>
      <c r="F6" s="120"/>
      <c r="G6" s="121"/>
    </row>
    <row r="7" spans="1:8" ht="13.5" customHeight="1" x14ac:dyDescent="0.2">
      <c r="A7" s="98"/>
      <c r="B7" s="33" t="s">
        <v>51</v>
      </c>
      <c r="C7" s="28" t="s">
        <v>5</v>
      </c>
      <c r="D7" s="33" t="s">
        <v>52</v>
      </c>
      <c r="E7" s="23" t="s">
        <v>20</v>
      </c>
      <c r="F7" s="41"/>
      <c r="G7" s="42"/>
    </row>
    <row r="8" spans="1:8" ht="18" customHeight="1" x14ac:dyDescent="0.2">
      <c r="A8" s="99" t="s">
        <v>19</v>
      </c>
      <c r="B8" s="156" t="s">
        <v>71</v>
      </c>
      <c r="C8" s="157"/>
      <c r="D8" s="158" t="s">
        <v>73</v>
      </c>
      <c r="E8" s="157"/>
      <c r="F8" s="125"/>
      <c r="G8" s="126"/>
    </row>
    <row r="9" spans="1:8" ht="18" customHeight="1" x14ac:dyDescent="0.2">
      <c r="A9" s="100"/>
      <c r="B9" s="159" t="s">
        <v>72</v>
      </c>
      <c r="C9" s="159"/>
      <c r="D9" s="156" t="s">
        <v>74</v>
      </c>
      <c r="E9" s="157"/>
      <c r="F9" s="125"/>
      <c r="G9" s="126"/>
    </row>
    <row r="10" spans="1:8" ht="11.25" customHeight="1" x14ac:dyDescent="0.2">
      <c r="A10" s="27" t="s">
        <v>6</v>
      </c>
      <c r="B10" s="34" t="s">
        <v>7</v>
      </c>
      <c r="C10" s="18"/>
      <c r="D10" s="31" t="s">
        <v>7</v>
      </c>
      <c r="E10" s="24"/>
      <c r="F10" s="36"/>
      <c r="G10" s="37"/>
    </row>
    <row r="11" spans="1:8" ht="11.25" customHeight="1" x14ac:dyDescent="0.2">
      <c r="A11" s="95" t="s">
        <v>168</v>
      </c>
      <c r="B11" s="34" t="s">
        <v>8</v>
      </c>
      <c r="C11" s="18"/>
      <c r="D11" s="31" t="s">
        <v>8</v>
      </c>
      <c r="E11" s="24"/>
      <c r="F11" s="36"/>
      <c r="G11" s="37"/>
    </row>
    <row r="12" spans="1:8" ht="11.25" customHeight="1" x14ac:dyDescent="0.2">
      <c r="A12" s="96"/>
      <c r="B12" s="34" t="s">
        <v>9</v>
      </c>
      <c r="C12" s="18"/>
      <c r="D12" s="31" t="s">
        <v>9</v>
      </c>
      <c r="E12" s="8"/>
      <c r="F12" s="36"/>
      <c r="G12" s="37"/>
    </row>
    <row r="13" spans="1:8" ht="11.25" customHeight="1" x14ac:dyDescent="0.2">
      <c r="A13" s="27"/>
      <c r="B13" s="34" t="s">
        <v>10</v>
      </c>
      <c r="C13" s="18"/>
      <c r="D13" s="31" t="s">
        <v>10</v>
      </c>
      <c r="E13" s="24"/>
      <c r="F13" s="36"/>
      <c r="G13" s="37"/>
    </row>
    <row r="14" spans="1:8" ht="11.25" customHeight="1" thickBot="1" x14ac:dyDescent="0.25">
      <c r="A14" s="29"/>
      <c r="B14" s="35" t="s">
        <v>11</v>
      </c>
      <c r="C14" s="20" t="s">
        <v>22</v>
      </c>
      <c r="D14" s="32" t="s">
        <v>11</v>
      </c>
      <c r="E14" s="19" t="s">
        <v>22</v>
      </c>
      <c r="F14" s="43"/>
      <c r="G14" s="44"/>
    </row>
    <row r="15" spans="1:8" ht="13.5" customHeight="1" x14ac:dyDescent="0.2">
      <c r="A15" s="97" t="s">
        <v>1</v>
      </c>
      <c r="B15" s="116" t="s">
        <v>2</v>
      </c>
      <c r="C15" s="117"/>
      <c r="D15" s="118" t="s">
        <v>3</v>
      </c>
      <c r="E15" s="119"/>
      <c r="F15" s="120"/>
      <c r="G15" s="121"/>
    </row>
    <row r="16" spans="1:8" ht="13.5" customHeight="1" x14ac:dyDescent="0.2">
      <c r="A16" s="98"/>
      <c r="B16" s="33" t="s">
        <v>53</v>
      </c>
      <c r="C16" s="28" t="s">
        <v>5</v>
      </c>
      <c r="D16" s="38" t="s">
        <v>88</v>
      </c>
      <c r="E16" s="40" t="s">
        <v>41</v>
      </c>
      <c r="F16" s="41"/>
      <c r="G16" s="42"/>
    </row>
    <row r="17" spans="1:7" ht="18" customHeight="1" x14ac:dyDescent="0.2">
      <c r="A17" s="99" t="s">
        <v>26</v>
      </c>
      <c r="B17" s="150" t="s">
        <v>75</v>
      </c>
      <c r="C17" s="150"/>
      <c r="D17" s="151" t="s">
        <v>173</v>
      </c>
      <c r="E17" s="152"/>
      <c r="F17" s="125"/>
      <c r="G17" s="126"/>
    </row>
    <row r="18" spans="1:7" ht="18" customHeight="1" thickBot="1" x14ac:dyDescent="0.25">
      <c r="A18" s="100"/>
      <c r="B18" s="153" t="s">
        <v>76</v>
      </c>
      <c r="C18" s="152"/>
      <c r="D18" s="154" t="s">
        <v>174</v>
      </c>
      <c r="E18" s="155"/>
      <c r="F18" s="125"/>
      <c r="G18" s="126"/>
    </row>
    <row r="19" spans="1:7" ht="11.25" customHeight="1" x14ac:dyDescent="0.2">
      <c r="A19" s="27" t="s">
        <v>6</v>
      </c>
      <c r="B19" s="34" t="s">
        <v>7</v>
      </c>
      <c r="C19" s="18"/>
      <c r="D19" s="31" t="s">
        <v>7</v>
      </c>
      <c r="E19" s="24"/>
      <c r="F19" s="36"/>
      <c r="G19" s="37"/>
    </row>
    <row r="20" spans="1:7" ht="11.25" customHeight="1" x14ac:dyDescent="0.2">
      <c r="A20" s="95"/>
      <c r="B20" s="34" t="s">
        <v>8</v>
      </c>
      <c r="C20" s="18"/>
      <c r="D20" s="31" t="s">
        <v>8</v>
      </c>
      <c r="E20" s="24"/>
      <c r="F20" s="36"/>
      <c r="G20" s="37"/>
    </row>
    <row r="21" spans="1:7" ht="11.25" customHeight="1" x14ac:dyDescent="0.2">
      <c r="A21" s="96"/>
      <c r="B21" s="34" t="s">
        <v>9</v>
      </c>
      <c r="C21" s="18"/>
      <c r="D21" s="31" t="s">
        <v>9</v>
      </c>
      <c r="E21" s="8"/>
      <c r="F21" s="36"/>
      <c r="G21" s="37"/>
    </row>
    <row r="22" spans="1:7" ht="11.25" customHeight="1" x14ac:dyDescent="0.2">
      <c r="A22" s="27"/>
      <c r="B22" s="34" t="s">
        <v>10</v>
      </c>
      <c r="C22" s="18"/>
      <c r="D22" s="31" t="s">
        <v>10</v>
      </c>
      <c r="E22" s="24"/>
      <c r="F22" s="36"/>
      <c r="G22" s="37"/>
    </row>
    <row r="23" spans="1:7" ht="11.25" customHeight="1" thickBot="1" x14ac:dyDescent="0.25">
      <c r="A23" s="29"/>
      <c r="B23" s="35" t="s">
        <v>11</v>
      </c>
      <c r="C23" s="20" t="s">
        <v>22</v>
      </c>
      <c r="D23" s="32" t="s">
        <v>11</v>
      </c>
      <c r="E23" s="19" t="s">
        <v>22</v>
      </c>
      <c r="F23" s="43"/>
      <c r="G23" s="44"/>
    </row>
    <row r="24" spans="1:7" ht="13.5" customHeight="1" x14ac:dyDescent="0.2">
      <c r="A24" s="97" t="s">
        <v>1</v>
      </c>
      <c r="B24" s="116" t="s">
        <v>2</v>
      </c>
      <c r="C24" s="117"/>
      <c r="D24" s="118" t="s">
        <v>3</v>
      </c>
      <c r="E24" s="119"/>
      <c r="F24" s="120"/>
      <c r="G24" s="121"/>
    </row>
    <row r="25" spans="1:7" ht="13.5" customHeight="1" x14ac:dyDescent="0.2">
      <c r="A25" s="98"/>
      <c r="B25" s="33" t="s">
        <v>54</v>
      </c>
      <c r="C25" s="23" t="s">
        <v>5</v>
      </c>
      <c r="D25" s="38" t="s">
        <v>89</v>
      </c>
      <c r="E25" s="23" t="s">
        <v>41</v>
      </c>
      <c r="F25" s="41"/>
      <c r="G25" s="42"/>
    </row>
    <row r="26" spans="1:7" ht="18" customHeight="1" x14ac:dyDescent="0.2">
      <c r="A26" s="99" t="s">
        <v>27</v>
      </c>
      <c r="B26" s="122" t="s">
        <v>77</v>
      </c>
      <c r="C26" s="123"/>
      <c r="D26" s="122" t="s">
        <v>175</v>
      </c>
      <c r="E26" s="123"/>
      <c r="F26" s="125"/>
      <c r="G26" s="126"/>
    </row>
    <row r="27" spans="1:7" ht="18" customHeight="1" thickBot="1" x14ac:dyDescent="0.25">
      <c r="A27" s="100"/>
      <c r="B27" s="124" t="s">
        <v>78</v>
      </c>
      <c r="C27" s="124"/>
      <c r="D27" s="144" t="s">
        <v>176</v>
      </c>
      <c r="E27" s="145"/>
      <c r="F27" s="125"/>
      <c r="G27" s="126"/>
    </row>
    <row r="28" spans="1:7" ht="11.25" customHeight="1" x14ac:dyDescent="0.2">
      <c r="A28" s="27" t="s">
        <v>6</v>
      </c>
      <c r="B28" s="34" t="s">
        <v>7</v>
      </c>
      <c r="C28" s="18"/>
      <c r="D28" s="31" t="s">
        <v>7</v>
      </c>
      <c r="E28" s="24"/>
      <c r="F28" s="36"/>
      <c r="G28" s="37"/>
    </row>
    <row r="29" spans="1:7" ht="11.25" customHeight="1" x14ac:dyDescent="0.2">
      <c r="A29" s="95"/>
      <c r="B29" s="34" t="s">
        <v>8</v>
      </c>
      <c r="C29" s="18"/>
      <c r="D29" s="31" t="s">
        <v>8</v>
      </c>
      <c r="E29" s="24"/>
      <c r="F29" s="36"/>
      <c r="G29" s="37"/>
    </row>
    <row r="30" spans="1:7" ht="11.25" customHeight="1" x14ac:dyDescent="0.2">
      <c r="A30" s="96"/>
      <c r="B30" s="34" t="s">
        <v>9</v>
      </c>
      <c r="C30" s="18"/>
      <c r="D30" s="31" t="s">
        <v>9</v>
      </c>
      <c r="E30" s="8"/>
      <c r="F30" s="36"/>
      <c r="G30" s="37"/>
    </row>
    <row r="31" spans="1:7" ht="11.25" customHeight="1" x14ac:dyDescent="0.2">
      <c r="A31" s="27"/>
      <c r="B31" s="34" t="s">
        <v>10</v>
      </c>
      <c r="C31" s="18"/>
      <c r="D31" s="31" t="s">
        <v>10</v>
      </c>
      <c r="E31" s="24"/>
      <c r="F31" s="36"/>
      <c r="G31" s="37"/>
    </row>
    <row r="32" spans="1:7" ht="11.25" customHeight="1" thickBot="1" x14ac:dyDescent="0.25">
      <c r="A32" s="29"/>
      <c r="B32" s="35" t="s">
        <v>11</v>
      </c>
      <c r="C32" s="20" t="s">
        <v>22</v>
      </c>
      <c r="D32" s="32" t="s">
        <v>11</v>
      </c>
      <c r="E32" s="19" t="s">
        <v>22</v>
      </c>
      <c r="F32" s="43"/>
      <c r="G32" s="44"/>
    </row>
    <row r="33" spans="1:11" ht="13.5" customHeight="1" x14ac:dyDescent="0.2">
      <c r="A33" s="97" t="s">
        <v>1</v>
      </c>
      <c r="B33" s="116"/>
      <c r="C33" s="117"/>
      <c r="D33" s="118"/>
      <c r="E33" s="119"/>
      <c r="F33" s="120"/>
      <c r="G33" s="121"/>
      <c r="I33" s="39"/>
      <c r="K33" s="39"/>
    </row>
    <row r="34" spans="1:11" ht="13.5" customHeight="1" x14ac:dyDescent="0.2">
      <c r="A34" s="98"/>
      <c r="B34" s="22" t="s">
        <v>105</v>
      </c>
      <c r="C34" s="28"/>
      <c r="D34" s="25" t="s">
        <v>105</v>
      </c>
      <c r="E34" s="23"/>
      <c r="F34" s="41"/>
      <c r="G34" s="42"/>
    </row>
    <row r="35" spans="1:11" ht="18" customHeight="1" x14ac:dyDescent="0.2">
      <c r="A35" s="99" t="s">
        <v>28</v>
      </c>
      <c r="B35" s="122"/>
      <c r="C35" s="123"/>
      <c r="D35" s="124"/>
      <c r="E35" s="124"/>
      <c r="F35" s="125"/>
      <c r="G35" s="126"/>
    </row>
    <row r="36" spans="1:11" ht="18" customHeight="1" x14ac:dyDescent="0.2">
      <c r="A36" s="100"/>
      <c r="B36" s="122"/>
      <c r="C36" s="123"/>
      <c r="D36" s="124"/>
      <c r="E36" s="124"/>
      <c r="F36" s="125"/>
      <c r="G36" s="126"/>
    </row>
    <row r="37" spans="1:11" ht="11.25" customHeight="1" x14ac:dyDescent="0.2">
      <c r="A37" s="27" t="s">
        <v>6</v>
      </c>
      <c r="B37" s="34"/>
      <c r="C37" s="18"/>
      <c r="D37" s="31"/>
      <c r="E37" s="24"/>
      <c r="F37" s="36"/>
      <c r="G37" s="37"/>
    </row>
    <row r="38" spans="1:11" ht="11.25" customHeight="1" x14ac:dyDescent="0.2">
      <c r="A38" s="95"/>
      <c r="B38" s="34"/>
      <c r="C38" s="18"/>
      <c r="D38" s="31"/>
      <c r="E38" s="24"/>
      <c r="F38" s="36"/>
      <c r="G38" s="37"/>
    </row>
    <row r="39" spans="1:11" ht="11.25" customHeight="1" x14ac:dyDescent="0.2">
      <c r="A39" s="96"/>
      <c r="B39" s="34"/>
      <c r="C39" s="18"/>
      <c r="D39" s="31"/>
      <c r="E39" s="8"/>
      <c r="F39" s="36"/>
      <c r="G39" s="37"/>
    </row>
    <row r="40" spans="1:11" ht="11.25" customHeight="1" x14ac:dyDescent="0.2">
      <c r="A40" s="27"/>
      <c r="B40" s="34"/>
      <c r="C40" s="18"/>
      <c r="D40" s="31"/>
      <c r="E40" s="24"/>
      <c r="F40" s="36"/>
      <c r="G40" s="37"/>
    </row>
    <row r="41" spans="1:11" ht="11.25" customHeight="1" thickBot="1" x14ac:dyDescent="0.25">
      <c r="A41" s="29"/>
      <c r="B41" s="35"/>
      <c r="C41" s="20"/>
      <c r="D41" s="32"/>
      <c r="E41" s="19"/>
      <c r="F41" s="43"/>
      <c r="G41" s="44"/>
    </row>
    <row r="42" spans="1:11" ht="13.5" customHeight="1" x14ac:dyDescent="0.2">
      <c r="A42" s="97" t="s">
        <v>1</v>
      </c>
      <c r="B42" s="116"/>
      <c r="C42" s="117"/>
      <c r="D42" s="118"/>
      <c r="E42" s="119"/>
      <c r="F42" s="120"/>
      <c r="G42" s="121"/>
    </row>
    <row r="43" spans="1:11" ht="13.5" customHeight="1" x14ac:dyDescent="0.2">
      <c r="A43" s="98"/>
      <c r="B43" s="9" t="s">
        <v>105</v>
      </c>
      <c r="C43" s="28"/>
      <c r="D43" s="9" t="s">
        <v>105</v>
      </c>
      <c r="E43" s="23"/>
      <c r="F43" s="41"/>
      <c r="G43" s="42"/>
    </row>
    <row r="44" spans="1:11" ht="18" customHeight="1" x14ac:dyDescent="0.2">
      <c r="A44" s="99" t="s">
        <v>29</v>
      </c>
      <c r="B44" s="122"/>
      <c r="C44" s="123"/>
      <c r="D44" s="124"/>
      <c r="E44" s="124"/>
      <c r="F44" s="125"/>
      <c r="G44" s="126"/>
    </row>
    <row r="45" spans="1:11" ht="18" customHeight="1" x14ac:dyDescent="0.2">
      <c r="A45" s="100"/>
      <c r="B45" s="122"/>
      <c r="C45" s="123"/>
      <c r="D45" s="124"/>
      <c r="E45" s="124"/>
      <c r="F45" s="125"/>
      <c r="G45" s="126"/>
    </row>
    <row r="46" spans="1:11" ht="11.25" customHeight="1" x14ac:dyDescent="0.2">
      <c r="A46" s="27" t="s">
        <v>6</v>
      </c>
      <c r="B46" s="34"/>
      <c r="C46" s="18"/>
      <c r="D46" s="31"/>
      <c r="E46" s="24"/>
      <c r="F46" s="36"/>
      <c r="G46" s="37"/>
    </row>
    <row r="47" spans="1:11" ht="11.25" customHeight="1" x14ac:dyDescent="0.2">
      <c r="A47" s="95"/>
      <c r="B47" s="34"/>
      <c r="C47" s="18"/>
      <c r="D47" s="31"/>
      <c r="E47" s="24"/>
      <c r="F47" s="36"/>
      <c r="G47" s="37"/>
    </row>
    <row r="48" spans="1:11" ht="11.25" customHeight="1" x14ac:dyDescent="0.2">
      <c r="A48" s="96"/>
      <c r="B48" s="34"/>
      <c r="C48" s="18"/>
      <c r="D48" s="31"/>
      <c r="E48" s="8"/>
      <c r="F48" s="36"/>
      <c r="G48" s="37"/>
    </row>
    <row r="49" spans="1:7" ht="11.25" customHeight="1" x14ac:dyDescent="0.2">
      <c r="A49" s="27"/>
      <c r="B49" s="34"/>
      <c r="C49" s="18"/>
      <c r="D49" s="31"/>
      <c r="E49" s="24"/>
      <c r="F49" s="36"/>
      <c r="G49" s="37"/>
    </row>
    <row r="50" spans="1:7" ht="11.25" customHeight="1" thickBot="1" x14ac:dyDescent="0.25">
      <c r="A50" s="29"/>
      <c r="B50" s="35"/>
      <c r="C50" s="20"/>
      <c r="D50" s="32"/>
      <c r="E50" s="19"/>
      <c r="F50" s="43"/>
      <c r="G50" s="44"/>
    </row>
    <row r="53" spans="1:7" ht="13" customHeight="1" x14ac:dyDescent="0.2">
      <c r="A53" s="12" t="s">
        <v>12</v>
      </c>
      <c r="B53" s="12"/>
      <c r="C53" s="12"/>
      <c r="D53" s="12"/>
      <c r="E53" s="12"/>
      <c r="F53" s="12"/>
      <c r="G53" s="12"/>
    </row>
    <row r="54" spans="1:7" ht="18" customHeight="1" x14ac:dyDescent="0.2">
      <c r="A54" s="13" t="s">
        <v>13</v>
      </c>
      <c r="B54" s="13"/>
      <c r="C54" s="14"/>
      <c r="D54" s="13"/>
      <c r="E54" s="14"/>
      <c r="F54" s="14"/>
      <c r="G54" s="14"/>
    </row>
    <row r="55" spans="1:7" ht="18" customHeight="1" x14ac:dyDescent="0.2">
      <c r="A55" s="140" t="s">
        <v>14</v>
      </c>
      <c r="B55" s="141"/>
      <c r="C55" s="141"/>
      <c r="D55" s="141"/>
      <c r="E55" s="141"/>
      <c r="F55" s="141"/>
      <c r="G55" s="141"/>
    </row>
    <row r="56" spans="1:7" ht="11.25" customHeight="1" x14ac:dyDescent="0.2">
      <c r="A56" s="15" t="s">
        <v>15</v>
      </c>
      <c r="B56" s="15"/>
      <c r="C56" s="16"/>
      <c r="D56" s="15"/>
      <c r="E56" s="16"/>
      <c r="F56" s="16"/>
      <c r="G56" s="16"/>
    </row>
    <row r="57" spans="1:7" ht="11.25" customHeight="1" x14ac:dyDescent="0.2">
      <c r="A57" s="13" t="s">
        <v>16</v>
      </c>
      <c r="B57" s="13"/>
      <c r="C57" s="16"/>
      <c r="D57" s="13"/>
      <c r="E57" s="16"/>
      <c r="F57" s="16"/>
      <c r="G57" s="16"/>
    </row>
    <row r="58" spans="1:7" ht="11.25" customHeight="1" x14ac:dyDescent="0.2">
      <c r="A58" s="13" t="s">
        <v>17</v>
      </c>
      <c r="B58" s="13"/>
      <c r="C58" s="16"/>
      <c r="D58" s="13"/>
      <c r="E58" s="16"/>
      <c r="F58" s="16"/>
      <c r="G58" s="16"/>
    </row>
  </sheetData>
  <mergeCells count="66">
    <mergeCell ref="A55:G55"/>
    <mergeCell ref="D45:E45"/>
    <mergeCell ref="F45:G45"/>
    <mergeCell ref="A47:A48"/>
    <mergeCell ref="A38:A39"/>
    <mergeCell ref="A42:A43"/>
    <mergeCell ref="B42:C42"/>
    <mergeCell ref="D42:E42"/>
    <mergeCell ref="F42:G42"/>
    <mergeCell ref="A44:A45"/>
    <mergeCell ref="B44:C44"/>
    <mergeCell ref="D44:E44"/>
    <mergeCell ref="F44:G44"/>
    <mergeCell ref="B45:C45"/>
    <mergeCell ref="A35:A36"/>
    <mergeCell ref="B35:C35"/>
    <mergeCell ref="D35:E35"/>
    <mergeCell ref="F35:G35"/>
    <mergeCell ref="B36:C36"/>
    <mergeCell ref="D36:E36"/>
    <mergeCell ref="F36:G36"/>
    <mergeCell ref="D27:E27"/>
    <mergeCell ref="F27:G27"/>
    <mergeCell ref="A29:A30"/>
    <mergeCell ref="A33:A34"/>
    <mergeCell ref="B33:C33"/>
    <mergeCell ref="D33:E33"/>
    <mergeCell ref="F33:G33"/>
    <mergeCell ref="A26:A27"/>
    <mergeCell ref="B26:C26"/>
    <mergeCell ref="D26:E26"/>
    <mergeCell ref="F26:G26"/>
    <mergeCell ref="B27:C27"/>
    <mergeCell ref="A20:A21"/>
    <mergeCell ref="A24:A25"/>
    <mergeCell ref="B24:C24"/>
    <mergeCell ref="D24:E24"/>
    <mergeCell ref="F24:G24"/>
    <mergeCell ref="A17:A18"/>
    <mergeCell ref="B17:C17"/>
    <mergeCell ref="D17:E17"/>
    <mergeCell ref="F17:G17"/>
    <mergeCell ref="B18:C18"/>
    <mergeCell ref="D18:E18"/>
    <mergeCell ref="F18:G18"/>
    <mergeCell ref="A8:A9"/>
    <mergeCell ref="B8:C8"/>
    <mergeCell ref="D8:E8"/>
    <mergeCell ref="F8:G8"/>
    <mergeCell ref="B9:C9"/>
    <mergeCell ref="D9:E9"/>
    <mergeCell ref="F9:G9"/>
    <mergeCell ref="A11:A12"/>
    <mergeCell ref="A15:A16"/>
    <mergeCell ref="B15:C15"/>
    <mergeCell ref="D15:E15"/>
    <mergeCell ref="F15:G15"/>
    <mergeCell ref="B2:D2"/>
    <mergeCell ref="B4:F4"/>
    <mergeCell ref="B5:F5"/>
    <mergeCell ref="A6:A7"/>
    <mergeCell ref="B6:C6"/>
    <mergeCell ref="D6:E6"/>
    <mergeCell ref="F6:G6"/>
    <mergeCell ref="B3:D3"/>
    <mergeCell ref="E3:G3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showGridLines="0" zoomScaleNormal="100" workbookViewId="0">
      <selection activeCell="B4" sqref="B4:F4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21"/>
    </row>
    <row r="2" spans="1:8" ht="23.25" customHeight="1" x14ac:dyDescent="0.2">
      <c r="A2" s="1"/>
      <c r="B2" s="107" t="s">
        <v>0</v>
      </c>
      <c r="C2" s="108"/>
      <c r="D2" s="108"/>
      <c r="E2" s="4" t="s">
        <v>98</v>
      </c>
      <c r="H2" s="21"/>
    </row>
    <row r="3" spans="1:8" ht="21.75" customHeight="1" x14ac:dyDescent="0.2">
      <c r="A3" s="6"/>
      <c r="B3" s="109" t="s">
        <v>103</v>
      </c>
      <c r="C3" s="109"/>
      <c r="D3" s="109"/>
      <c r="E3" s="110" t="s">
        <v>112</v>
      </c>
      <c r="F3" s="111"/>
      <c r="G3" s="111"/>
      <c r="H3" s="21"/>
    </row>
    <row r="4" spans="1:8" ht="21.75" customHeight="1" x14ac:dyDescent="0.2">
      <c r="A4" s="6"/>
      <c r="B4" s="112"/>
      <c r="C4" s="113"/>
      <c r="D4" s="113"/>
      <c r="E4" s="113"/>
      <c r="F4" s="113"/>
      <c r="H4" s="21"/>
    </row>
    <row r="5" spans="1:8" ht="25.5" customHeight="1" thickBot="1" x14ac:dyDescent="0.25">
      <c r="A5" s="6"/>
      <c r="B5" s="142" t="s">
        <v>100</v>
      </c>
      <c r="C5" s="143"/>
      <c r="D5" s="143"/>
      <c r="E5" s="143"/>
      <c r="F5" s="143"/>
      <c r="H5" s="21"/>
    </row>
    <row r="6" spans="1:8" ht="13.5" customHeight="1" x14ac:dyDescent="0.2">
      <c r="A6" s="97" t="s">
        <v>1</v>
      </c>
      <c r="B6" s="116" t="s">
        <v>2</v>
      </c>
      <c r="C6" s="117"/>
      <c r="D6" s="118" t="s">
        <v>3</v>
      </c>
      <c r="E6" s="119"/>
      <c r="F6" s="116" t="s">
        <v>4</v>
      </c>
      <c r="G6" s="117"/>
    </row>
    <row r="7" spans="1:8" ht="13.5" customHeight="1" x14ac:dyDescent="0.2">
      <c r="A7" s="98"/>
      <c r="B7" s="33" t="s">
        <v>84</v>
      </c>
      <c r="C7" s="28" t="s">
        <v>86</v>
      </c>
      <c r="D7" s="30" t="s">
        <v>85</v>
      </c>
      <c r="E7" s="23" t="s">
        <v>87</v>
      </c>
      <c r="F7" s="46" t="s">
        <v>92</v>
      </c>
      <c r="G7" s="28" t="s">
        <v>93</v>
      </c>
    </row>
    <row r="8" spans="1:8" ht="18" customHeight="1" x14ac:dyDescent="0.2">
      <c r="A8" s="99" t="s">
        <v>19</v>
      </c>
      <c r="B8" s="122"/>
      <c r="C8" s="123"/>
      <c r="D8" s="124"/>
      <c r="E8" s="124"/>
      <c r="F8" s="122"/>
      <c r="G8" s="123"/>
    </row>
    <row r="9" spans="1:8" ht="18" customHeight="1" x14ac:dyDescent="0.2">
      <c r="A9" s="100"/>
      <c r="B9" s="122"/>
      <c r="C9" s="123"/>
      <c r="D9" s="124"/>
      <c r="E9" s="124"/>
      <c r="F9" s="122"/>
      <c r="G9" s="123"/>
    </row>
    <row r="10" spans="1:8" ht="11.25" customHeight="1" x14ac:dyDescent="0.2">
      <c r="A10" s="27" t="s">
        <v>6</v>
      </c>
      <c r="B10" s="34" t="s">
        <v>7</v>
      </c>
      <c r="C10" s="18"/>
      <c r="D10" s="31" t="s">
        <v>7</v>
      </c>
      <c r="E10" s="24"/>
      <c r="F10" s="34"/>
      <c r="G10" s="18"/>
    </row>
    <row r="11" spans="1:8" ht="11.25" customHeight="1" x14ac:dyDescent="0.2">
      <c r="A11" s="95"/>
      <c r="B11" s="34" t="s">
        <v>8</v>
      </c>
      <c r="C11" s="18"/>
      <c r="D11" s="31" t="s">
        <v>8</v>
      </c>
      <c r="E11" s="24"/>
      <c r="F11" s="34"/>
      <c r="G11" s="18"/>
    </row>
    <row r="12" spans="1:8" ht="11.25" customHeight="1" x14ac:dyDescent="0.2">
      <c r="A12" s="96"/>
      <c r="B12" s="34" t="s">
        <v>9</v>
      </c>
      <c r="C12" s="18"/>
      <c r="D12" s="31" t="s">
        <v>9</v>
      </c>
      <c r="E12" s="24"/>
      <c r="F12" s="34"/>
      <c r="G12" s="18"/>
    </row>
    <row r="13" spans="1:8" ht="11.25" customHeight="1" x14ac:dyDescent="0.2">
      <c r="A13" s="27"/>
      <c r="B13" s="34" t="s">
        <v>10</v>
      </c>
      <c r="C13" s="18"/>
      <c r="D13" s="31" t="s">
        <v>10</v>
      </c>
      <c r="E13" s="24"/>
      <c r="F13" s="34"/>
      <c r="G13" s="18"/>
    </row>
    <row r="14" spans="1:8" ht="11.25" customHeight="1" thickBot="1" x14ac:dyDescent="0.25">
      <c r="A14" s="29"/>
      <c r="B14" s="35" t="s">
        <v>11</v>
      </c>
      <c r="C14" s="20" t="s">
        <v>22</v>
      </c>
      <c r="D14" s="32" t="s">
        <v>11</v>
      </c>
      <c r="E14" s="47" t="s">
        <v>22</v>
      </c>
      <c r="F14" s="35"/>
      <c r="G14" s="20"/>
    </row>
    <row r="17" spans="1:7" ht="13" customHeight="1" x14ac:dyDescent="0.2">
      <c r="A17" s="12" t="s">
        <v>12</v>
      </c>
      <c r="B17" s="12"/>
      <c r="C17" s="12"/>
      <c r="D17" s="12"/>
      <c r="E17" s="12"/>
      <c r="F17" s="12"/>
      <c r="G17" s="12"/>
    </row>
    <row r="18" spans="1:7" ht="18" customHeight="1" x14ac:dyDescent="0.2">
      <c r="A18" s="13" t="s">
        <v>13</v>
      </c>
      <c r="B18" s="13"/>
      <c r="C18" s="14"/>
      <c r="D18" s="13"/>
      <c r="E18" s="14"/>
      <c r="F18" s="14"/>
      <c r="G18" s="14"/>
    </row>
    <row r="19" spans="1:7" ht="18" customHeight="1" x14ac:dyDescent="0.2">
      <c r="A19" s="140" t="s">
        <v>14</v>
      </c>
      <c r="B19" s="141"/>
      <c r="C19" s="141"/>
      <c r="D19" s="141"/>
      <c r="E19" s="141"/>
      <c r="F19" s="141"/>
      <c r="G19" s="141"/>
    </row>
    <row r="20" spans="1:7" ht="11.25" customHeight="1" x14ac:dyDescent="0.2">
      <c r="A20" s="15" t="s">
        <v>15</v>
      </c>
      <c r="B20" s="15"/>
      <c r="C20" s="16"/>
      <c r="D20" s="15"/>
      <c r="E20" s="16"/>
      <c r="F20" s="16"/>
      <c r="G20" s="16"/>
    </row>
    <row r="21" spans="1:7" ht="11.25" customHeight="1" x14ac:dyDescent="0.2">
      <c r="A21" s="13" t="s">
        <v>16</v>
      </c>
      <c r="B21" s="13"/>
      <c r="C21" s="16"/>
      <c r="D21" s="13"/>
      <c r="E21" s="16"/>
      <c r="F21" s="16"/>
      <c r="G21" s="16"/>
    </row>
    <row r="22" spans="1:7" ht="11.25" customHeight="1" x14ac:dyDescent="0.2">
      <c r="A22" s="13" t="s">
        <v>17</v>
      </c>
      <c r="B22" s="13"/>
      <c r="C22" s="16"/>
      <c r="D22" s="13"/>
      <c r="E22" s="16"/>
      <c r="F22" s="16"/>
      <c r="G22" s="16"/>
    </row>
  </sheetData>
  <mergeCells count="18">
    <mergeCell ref="B2:D2"/>
    <mergeCell ref="B4:F4"/>
    <mergeCell ref="B5:F5"/>
    <mergeCell ref="B8:C8"/>
    <mergeCell ref="D8:E8"/>
    <mergeCell ref="B3:D3"/>
    <mergeCell ref="E3:G3"/>
    <mergeCell ref="A19:G19"/>
    <mergeCell ref="A6:A7"/>
    <mergeCell ref="B6:C6"/>
    <mergeCell ref="D6:E6"/>
    <mergeCell ref="F6:G6"/>
    <mergeCell ref="A8:A9"/>
    <mergeCell ref="F8:G8"/>
    <mergeCell ref="B9:C9"/>
    <mergeCell ref="D9:E9"/>
    <mergeCell ref="F9:G9"/>
    <mergeCell ref="A11:A12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showGridLines="0" zoomScaleNormal="100" workbookViewId="0">
      <selection activeCell="E3" sqref="E3:G3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8" ht="13.5" customHeight="1" x14ac:dyDescent="0.2">
      <c r="A1" s="1"/>
      <c r="B1" s="1"/>
      <c r="C1" s="2"/>
      <c r="D1" s="1"/>
      <c r="E1" s="2"/>
      <c r="F1" s="1"/>
      <c r="G1" s="2"/>
      <c r="H1" s="21"/>
    </row>
    <row r="2" spans="1:8" ht="23.25" customHeight="1" x14ac:dyDescent="0.2">
      <c r="A2" s="1"/>
      <c r="B2" s="107" t="s">
        <v>0</v>
      </c>
      <c r="C2" s="108"/>
      <c r="D2" s="108"/>
      <c r="E2" s="4" t="s">
        <v>96</v>
      </c>
      <c r="H2" s="21"/>
    </row>
    <row r="3" spans="1:8" ht="21.75" customHeight="1" x14ac:dyDescent="0.2">
      <c r="A3" s="6"/>
      <c r="B3" s="109" t="s">
        <v>97</v>
      </c>
      <c r="C3" s="109"/>
      <c r="D3" s="109"/>
      <c r="E3" s="110" t="s">
        <v>112</v>
      </c>
      <c r="F3" s="111"/>
      <c r="G3" s="111"/>
      <c r="H3" s="21"/>
    </row>
    <row r="4" spans="1:8" ht="21.75" customHeight="1" x14ac:dyDescent="0.2">
      <c r="A4" s="6"/>
      <c r="B4" s="112"/>
      <c r="C4" s="113"/>
      <c r="D4" s="113"/>
      <c r="E4" s="113"/>
      <c r="F4" s="113"/>
      <c r="H4" s="21"/>
    </row>
    <row r="5" spans="1:8" ht="25.5" customHeight="1" thickBot="1" x14ac:dyDescent="0.25">
      <c r="A5" s="6"/>
      <c r="B5" s="142" t="s">
        <v>100</v>
      </c>
      <c r="C5" s="143"/>
      <c r="D5" s="143"/>
      <c r="E5" s="143"/>
      <c r="F5" s="143"/>
      <c r="H5" s="21"/>
    </row>
    <row r="6" spans="1:8" ht="13.5" customHeight="1" x14ac:dyDescent="0.2">
      <c r="A6" s="97" t="s">
        <v>1</v>
      </c>
      <c r="B6" s="116" t="s">
        <v>2</v>
      </c>
      <c r="C6" s="117"/>
      <c r="D6" s="118" t="s">
        <v>3</v>
      </c>
      <c r="E6" s="119"/>
      <c r="F6" s="146" t="s">
        <v>94</v>
      </c>
      <c r="G6" s="147"/>
    </row>
    <row r="7" spans="1:8" ht="13.5" customHeight="1" x14ac:dyDescent="0.2">
      <c r="A7" s="98"/>
      <c r="B7" s="45" t="s">
        <v>81</v>
      </c>
      <c r="C7" s="28" t="s">
        <v>82</v>
      </c>
      <c r="D7" s="33" t="s">
        <v>79</v>
      </c>
      <c r="E7" s="23" t="s">
        <v>20</v>
      </c>
      <c r="F7" s="148" t="s">
        <v>95</v>
      </c>
      <c r="G7" s="149"/>
    </row>
    <row r="8" spans="1:8" ht="18" customHeight="1" x14ac:dyDescent="0.2">
      <c r="A8" s="99" t="s">
        <v>19</v>
      </c>
      <c r="B8" s="122"/>
      <c r="C8" s="123"/>
      <c r="D8" s="124"/>
      <c r="E8" s="124"/>
      <c r="F8" s="50"/>
      <c r="G8" s="51"/>
    </row>
    <row r="9" spans="1:8" ht="18" customHeight="1" x14ac:dyDescent="0.2">
      <c r="A9" s="100"/>
      <c r="B9" s="122"/>
      <c r="C9" s="123"/>
      <c r="D9" s="124"/>
      <c r="E9" s="124"/>
      <c r="F9" s="50"/>
      <c r="G9" s="51"/>
    </row>
    <row r="10" spans="1:8" ht="11.25" customHeight="1" x14ac:dyDescent="0.2">
      <c r="A10" s="27" t="s">
        <v>6</v>
      </c>
      <c r="B10" s="34" t="s">
        <v>7</v>
      </c>
      <c r="C10" s="18"/>
      <c r="D10" s="31" t="s">
        <v>7</v>
      </c>
      <c r="E10" s="24"/>
      <c r="F10" s="52"/>
      <c r="G10" s="53"/>
    </row>
    <row r="11" spans="1:8" ht="11.25" customHeight="1" x14ac:dyDescent="0.2">
      <c r="A11" s="95"/>
      <c r="B11" s="34" t="s">
        <v>8</v>
      </c>
      <c r="C11" s="18"/>
      <c r="D11" s="31" t="s">
        <v>8</v>
      </c>
      <c r="E11" s="24"/>
      <c r="F11" s="52"/>
      <c r="G11" s="53"/>
    </row>
    <row r="12" spans="1:8" ht="11.25" customHeight="1" x14ac:dyDescent="0.2">
      <c r="A12" s="96"/>
      <c r="B12" s="34" t="s">
        <v>9</v>
      </c>
      <c r="C12" s="18"/>
      <c r="D12" s="31" t="s">
        <v>9</v>
      </c>
      <c r="E12" s="24"/>
      <c r="F12" s="52"/>
      <c r="G12" s="53"/>
    </row>
    <row r="13" spans="1:8" ht="11.25" customHeight="1" x14ac:dyDescent="0.2">
      <c r="A13" s="27"/>
      <c r="B13" s="34" t="s">
        <v>10</v>
      </c>
      <c r="C13" s="18"/>
      <c r="D13" s="31" t="s">
        <v>10</v>
      </c>
      <c r="E13" s="24"/>
      <c r="F13" s="52"/>
      <c r="G13" s="53"/>
    </row>
    <row r="14" spans="1:8" ht="11.25" customHeight="1" thickBot="1" x14ac:dyDescent="0.25">
      <c r="A14" s="29"/>
      <c r="B14" s="35" t="s">
        <v>11</v>
      </c>
      <c r="C14" s="20" t="s">
        <v>22</v>
      </c>
      <c r="D14" s="32" t="s">
        <v>11</v>
      </c>
      <c r="E14" s="47" t="s">
        <v>22</v>
      </c>
      <c r="F14" s="54"/>
      <c r="G14" s="55"/>
    </row>
    <row r="17" spans="1:7" ht="13" customHeight="1" x14ac:dyDescent="0.2">
      <c r="A17" s="12" t="s">
        <v>12</v>
      </c>
      <c r="B17" s="12"/>
      <c r="C17" s="12"/>
      <c r="D17" s="12"/>
      <c r="E17" s="12"/>
      <c r="F17" s="12"/>
      <c r="G17" s="12"/>
    </row>
    <row r="18" spans="1:7" ht="18" customHeight="1" x14ac:dyDescent="0.2">
      <c r="A18" s="13" t="s">
        <v>13</v>
      </c>
      <c r="B18" s="13"/>
      <c r="C18" s="14"/>
      <c r="D18" s="13"/>
      <c r="E18" s="14"/>
      <c r="F18" s="14"/>
      <c r="G18" s="14"/>
    </row>
    <row r="19" spans="1:7" ht="18" customHeight="1" x14ac:dyDescent="0.2">
      <c r="A19" s="140" t="s">
        <v>14</v>
      </c>
      <c r="B19" s="141"/>
      <c r="C19" s="141"/>
      <c r="D19" s="141"/>
      <c r="E19" s="141"/>
      <c r="F19" s="141"/>
      <c r="G19" s="141"/>
    </row>
    <row r="20" spans="1:7" ht="11.25" customHeight="1" x14ac:dyDescent="0.2">
      <c r="A20" s="15" t="s">
        <v>15</v>
      </c>
      <c r="B20" s="15"/>
      <c r="C20" s="16"/>
      <c r="D20" s="15"/>
      <c r="E20" s="16"/>
      <c r="F20" s="16"/>
      <c r="G20" s="16"/>
    </row>
    <row r="21" spans="1:7" ht="11.25" customHeight="1" x14ac:dyDescent="0.2">
      <c r="A21" s="13" t="s">
        <v>16</v>
      </c>
      <c r="B21" s="13"/>
      <c r="C21" s="16"/>
      <c r="D21" s="13"/>
      <c r="E21" s="16"/>
      <c r="F21" s="16"/>
      <c r="G21" s="16"/>
    </row>
    <row r="22" spans="1:7" ht="11.25" customHeight="1" x14ac:dyDescent="0.2">
      <c r="A22" s="13" t="s">
        <v>17</v>
      </c>
      <c r="B22" s="13"/>
      <c r="C22" s="16"/>
      <c r="D22" s="13"/>
      <c r="E22" s="16"/>
      <c r="F22" s="16"/>
      <c r="G22" s="16"/>
    </row>
  </sheetData>
  <mergeCells count="17">
    <mergeCell ref="B2:D2"/>
    <mergeCell ref="B4:F4"/>
    <mergeCell ref="B5:F5"/>
    <mergeCell ref="A6:A7"/>
    <mergeCell ref="B6:C6"/>
    <mergeCell ref="D6:E6"/>
    <mergeCell ref="F6:G6"/>
    <mergeCell ref="F7:G7"/>
    <mergeCell ref="B3:D3"/>
    <mergeCell ref="E3:G3"/>
    <mergeCell ref="A11:A12"/>
    <mergeCell ref="A19:G19"/>
    <mergeCell ref="A8:A9"/>
    <mergeCell ref="B8:C8"/>
    <mergeCell ref="D8:E8"/>
    <mergeCell ref="B9:C9"/>
    <mergeCell ref="D9:E9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２０日（日） Ａ</vt:lpstr>
      <vt:lpstr>２６日（土）</vt:lpstr>
      <vt:lpstr>２７日（日）Ａ</vt:lpstr>
      <vt:lpstr>２日（土）</vt:lpstr>
      <vt:lpstr>３日（日）</vt:lpstr>
      <vt:lpstr>'２０日（日） Ａ'!Print_Area</vt:lpstr>
      <vt:lpstr>'２６日（土）'!Print_Area</vt:lpstr>
      <vt:lpstr>'２７日（日）Ａ'!Print_Area</vt:lpstr>
      <vt:lpstr>'２日（土）'!Print_Area</vt:lpstr>
      <vt:lpstr>'３日（日）'!Print_Area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2024-09-22T11:12:55Z</dcterms:created>
  <dcterms:modified xsi:type="dcterms:W3CDTF">2024-10-19T06:36:53Z</dcterms:modified>
</cp:coreProperties>
</file>